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C\Nucleases bongori\ARTIGO FINAL\Imagens\eLife\Source Data\Figure 4- source data 1\"/>
    </mc:Choice>
  </mc:AlternateContent>
  <xr:revisionPtr revIDLastSave="0" documentId="13_ncr:1_{7C957446-01BD-4EDD-A805-5765892C1465}" xr6:coauthVersionLast="46" xr6:coauthVersionMax="46" xr10:uidLastSave="{00000000-0000-0000-0000-000000000000}"/>
  <bookViews>
    <workbookView xWindow="-108" yWindow="-108" windowWidth="23256" windowHeight="13176" xr2:uid="{00000000-000D-0000-FFFF-FFFF00000000}"/>
  </bookViews>
  <sheets>
    <sheet name="TseV2" sheetId="2" r:id="rId1"/>
    <sheet name="TseV3" sheetId="3" r:id="rId2"/>
    <sheet name="Means of 3 exp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3" l="1"/>
  <c r="Y31" i="3" l="1"/>
  <c r="R8" i="3"/>
  <c r="Y8" i="3" s="1"/>
  <c r="R13" i="3"/>
  <c r="Y13" i="3" s="1"/>
  <c r="R18" i="3"/>
  <c r="Y18" i="3" s="1"/>
  <c r="R45" i="3"/>
  <c r="Y45" i="3" s="1"/>
  <c r="R44" i="3"/>
  <c r="Y44" i="3" s="1"/>
  <c r="R43" i="3"/>
  <c r="Y43" i="3" s="1"/>
  <c r="R42" i="3"/>
  <c r="Y42" i="3" s="1"/>
  <c r="R41" i="3"/>
  <c r="Y41" i="3" s="1"/>
  <c r="R40" i="3"/>
  <c r="Y40" i="3" s="1"/>
  <c r="R39" i="3"/>
  <c r="Y39" i="3" s="1"/>
  <c r="R38" i="3"/>
  <c r="Y38" i="3" s="1"/>
  <c r="R37" i="3"/>
  <c r="Y37" i="3" s="1"/>
  <c r="R36" i="3"/>
  <c r="Y36" i="3" s="1"/>
  <c r="R35" i="3"/>
  <c r="Y35" i="3" s="1"/>
  <c r="R34" i="3"/>
  <c r="Y34" i="3" s="1"/>
  <c r="R33" i="3"/>
  <c r="Y33" i="3" s="1"/>
  <c r="R30" i="3"/>
  <c r="Y30" i="3" s="1"/>
  <c r="R29" i="3"/>
  <c r="Y29" i="3" s="1"/>
  <c r="R28" i="3"/>
  <c r="Y28" i="3" s="1"/>
  <c r="R27" i="3"/>
  <c r="Y27" i="3" s="1"/>
  <c r="R26" i="3"/>
  <c r="Y26" i="3" s="1"/>
  <c r="R25" i="3"/>
  <c r="Y25" i="3" s="1"/>
  <c r="R24" i="3"/>
  <c r="Y24" i="3" s="1"/>
  <c r="R23" i="3"/>
  <c r="Y23" i="3" s="1"/>
  <c r="R22" i="3"/>
  <c r="Y22" i="3" s="1"/>
  <c r="R21" i="3"/>
  <c r="Y21" i="3" s="1"/>
  <c r="R20" i="3"/>
  <c r="Y20" i="3" s="1"/>
  <c r="R19" i="3"/>
  <c r="Y19" i="3" s="1"/>
  <c r="R15" i="3"/>
  <c r="Y15" i="3" s="1"/>
  <c r="R14" i="3"/>
  <c r="Y14" i="3" s="1"/>
  <c r="R12" i="3"/>
  <c r="Y12" i="3" s="1"/>
  <c r="R11" i="3"/>
  <c r="Y11" i="3" s="1"/>
  <c r="R10" i="3"/>
  <c r="Y10" i="3" s="1"/>
  <c r="R9" i="3"/>
  <c r="Y9" i="3" s="1"/>
  <c r="R7" i="3"/>
  <c r="Y7" i="3" s="1"/>
  <c r="R6" i="3"/>
  <c r="Y6" i="3" s="1"/>
  <c r="R5" i="3"/>
  <c r="Y5" i="3" s="1"/>
  <c r="R4" i="3"/>
  <c r="Y4" i="3" s="1"/>
  <c r="R3" i="3"/>
  <c r="R34" i="2" l="1"/>
  <c r="R35" i="2"/>
  <c r="R36" i="2"/>
  <c r="Y36" i="2" s="1"/>
  <c r="R37" i="2"/>
  <c r="Y37" i="2" s="1"/>
  <c r="R38" i="2"/>
  <c r="R39" i="2"/>
  <c r="R40" i="2"/>
  <c r="Y40" i="2" s="1"/>
  <c r="R41" i="2"/>
  <c r="Y41" i="2" s="1"/>
  <c r="R42" i="2"/>
  <c r="R43" i="2"/>
  <c r="R44" i="2"/>
  <c r="Y44" i="2" s="1"/>
  <c r="R45" i="2"/>
  <c r="Y45" i="2" s="1"/>
  <c r="R33" i="2"/>
  <c r="Y33" i="2" s="1"/>
  <c r="R19" i="2"/>
  <c r="Y19" i="2" s="1"/>
  <c r="R20" i="2"/>
  <c r="Y20" i="2" s="1"/>
  <c r="R21" i="2"/>
  <c r="Y21" i="2" s="1"/>
  <c r="R22" i="2"/>
  <c r="R23" i="2"/>
  <c r="Y23" i="2" s="1"/>
  <c r="R24" i="2"/>
  <c r="Y24" i="2" s="1"/>
  <c r="R25" i="2"/>
  <c r="R26" i="2"/>
  <c r="Y26" i="2" s="1"/>
  <c r="R27" i="2"/>
  <c r="Y27" i="2" s="1"/>
  <c r="R28" i="2"/>
  <c r="Y28" i="2" s="1"/>
  <c r="R29" i="2"/>
  <c r="Y29" i="2" s="1"/>
  <c r="R30" i="2"/>
  <c r="R18" i="2"/>
  <c r="Y18" i="2" s="1"/>
  <c r="R4" i="2"/>
  <c r="Y4" i="2" s="1"/>
  <c r="R5" i="2"/>
  <c r="Y5" i="2" s="1"/>
  <c r="R6" i="2"/>
  <c r="Y6" i="2" s="1"/>
  <c r="R7" i="2"/>
  <c r="Y7" i="2" s="1"/>
  <c r="R8" i="2"/>
  <c r="Y8" i="2" s="1"/>
  <c r="R9" i="2"/>
  <c r="Y9" i="2" s="1"/>
  <c r="R10" i="2"/>
  <c r="Y10" i="2" s="1"/>
  <c r="R11" i="2"/>
  <c r="Y11" i="2" s="1"/>
  <c r="R12" i="2"/>
  <c r="Y12" i="2" s="1"/>
  <c r="R13" i="2"/>
  <c r="R14" i="2"/>
  <c r="Y14" i="2" s="1"/>
  <c r="R15" i="2"/>
  <c r="Y15" i="2" s="1"/>
  <c r="R3" i="2"/>
  <c r="Y3" i="2" s="1"/>
  <c r="N3" i="2"/>
  <c r="Y13" i="2"/>
  <c r="Y22" i="2"/>
  <c r="Y25" i="2"/>
  <c r="Y30" i="2"/>
  <c r="Y31" i="2"/>
  <c r="Y34" i="2"/>
  <c r="Y35" i="2"/>
  <c r="Y38" i="2"/>
  <c r="Y39" i="2"/>
  <c r="Y42" i="2"/>
  <c r="Y43" i="2"/>
  <c r="X43" i="2" l="1"/>
  <c r="W38" i="2"/>
  <c r="X35" i="2"/>
  <c r="W28" i="2"/>
  <c r="X25" i="2"/>
  <c r="V23" i="2"/>
  <c r="W20" i="2"/>
  <c r="X15" i="2"/>
  <c r="V13" i="2"/>
  <c r="X7" i="2"/>
  <c r="V5" i="2"/>
  <c r="X3" i="2"/>
  <c r="X43" i="3"/>
  <c r="X38" i="3"/>
  <c r="W38" i="3"/>
  <c r="W28" i="3"/>
  <c r="W27" i="3"/>
  <c r="W20" i="3"/>
  <c r="W19" i="3"/>
  <c r="W11" i="3"/>
  <c r="N45" i="3"/>
  <c r="X45" i="3" s="1"/>
  <c r="N44" i="3"/>
  <c r="X44" i="3" s="1"/>
  <c r="N43" i="3"/>
  <c r="N42" i="3"/>
  <c r="X42" i="3" s="1"/>
  <c r="N41" i="3"/>
  <c r="X41" i="3" s="1"/>
  <c r="N40" i="3"/>
  <c r="X40" i="3" s="1"/>
  <c r="N39" i="3"/>
  <c r="X39" i="3" s="1"/>
  <c r="N38" i="3"/>
  <c r="N37" i="3"/>
  <c r="X37" i="3" s="1"/>
  <c r="N36" i="3"/>
  <c r="X36" i="3" s="1"/>
  <c r="N35" i="3"/>
  <c r="X35" i="3" s="1"/>
  <c r="N34" i="3"/>
  <c r="X34" i="3" s="1"/>
  <c r="N33" i="3"/>
  <c r="X33" i="3" s="1"/>
  <c r="J45" i="3"/>
  <c r="W45" i="3" s="1"/>
  <c r="J44" i="3"/>
  <c r="W44" i="3" s="1"/>
  <c r="J43" i="3"/>
  <c r="W43" i="3" s="1"/>
  <c r="J42" i="3"/>
  <c r="W42" i="3" s="1"/>
  <c r="J41" i="3"/>
  <c r="W41" i="3" s="1"/>
  <c r="J40" i="3"/>
  <c r="W40" i="3" s="1"/>
  <c r="J39" i="3"/>
  <c r="W39" i="3" s="1"/>
  <c r="J38" i="3"/>
  <c r="J37" i="3"/>
  <c r="W37" i="3" s="1"/>
  <c r="J36" i="3"/>
  <c r="W36" i="3" s="1"/>
  <c r="J35" i="3"/>
  <c r="W35" i="3" s="1"/>
  <c r="J34" i="3"/>
  <c r="W34" i="3" s="1"/>
  <c r="J33" i="3"/>
  <c r="W33" i="3" s="1"/>
  <c r="F45" i="3"/>
  <c r="V45" i="3" s="1"/>
  <c r="F44" i="3"/>
  <c r="V44" i="3" s="1"/>
  <c r="F43" i="3"/>
  <c r="V43" i="3" s="1"/>
  <c r="F42" i="3"/>
  <c r="V42" i="3" s="1"/>
  <c r="F41" i="3"/>
  <c r="V41" i="3" s="1"/>
  <c r="F40" i="3"/>
  <c r="V40" i="3" s="1"/>
  <c r="F39" i="3"/>
  <c r="V39" i="3" s="1"/>
  <c r="F38" i="3"/>
  <c r="V38" i="3" s="1"/>
  <c r="F37" i="3"/>
  <c r="V37" i="3" s="1"/>
  <c r="F36" i="3"/>
  <c r="V36" i="3" s="1"/>
  <c r="F35" i="3"/>
  <c r="V35" i="3" s="1"/>
  <c r="F34" i="3"/>
  <c r="V34" i="3" s="1"/>
  <c r="F33" i="3"/>
  <c r="V33" i="3" s="1"/>
  <c r="N30" i="3"/>
  <c r="X30" i="3" s="1"/>
  <c r="N29" i="3"/>
  <c r="X29" i="3" s="1"/>
  <c r="N28" i="3"/>
  <c r="X28" i="3" s="1"/>
  <c r="N27" i="3"/>
  <c r="X27" i="3" s="1"/>
  <c r="N26" i="3"/>
  <c r="X26" i="3" s="1"/>
  <c r="N25" i="3"/>
  <c r="X25" i="3" s="1"/>
  <c r="N24" i="3"/>
  <c r="X24" i="3" s="1"/>
  <c r="N23" i="3"/>
  <c r="X23" i="3" s="1"/>
  <c r="N22" i="3"/>
  <c r="X22" i="3" s="1"/>
  <c r="N21" i="3"/>
  <c r="X21" i="3" s="1"/>
  <c r="N20" i="3"/>
  <c r="X20" i="3" s="1"/>
  <c r="N19" i="3"/>
  <c r="X19" i="3" s="1"/>
  <c r="N18" i="3"/>
  <c r="X18" i="3" s="1"/>
  <c r="J30" i="3"/>
  <c r="W30" i="3" s="1"/>
  <c r="J29" i="3"/>
  <c r="W29" i="3" s="1"/>
  <c r="J28" i="3"/>
  <c r="J27" i="3"/>
  <c r="J26" i="3"/>
  <c r="W26" i="3" s="1"/>
  <c r="J25" i="3"/>
  <c r="W25" i="3" s="1"/>
  <c r="J24" i="3"/>
  <c r="W24" i="3" s="1"/>
  <c r="J23" i="3"/>
  <c r="W23" i="3" s="1"/>
  <c r="J22" i="3"/>
  <c r="W22" i="3" s="1"/>
  <c r="J21" i="3"/>
  <c r="W21" i="3" s="1"/>
  <c r="J20" i="3"/>
  <c r="J19" i="3"/>
  <c r="J18" i="3"/>
  <c r="W18" i="3" s="1"/>
  <c r="F30" i="3"/>
  <c r="V30" i="3" s="1"/>
  <c r="F29" i="3"/>
  <c r="V29" i="3" s="1"/>
  <c r="F28" i="3"/>
  <c r="V28" i="3" s="1"/>
  <c r="F27" i="3"/>
  <c r="V27" i="3" s="1"/>
  <c r="F26" i="3"/>
  <c r="V26" i="3" s="1"/>
  <c r="F25" i="3"/>
  <c r="V25" i="3" s="1"/>
  <c r="F24" i="3"/>
  <c r="V24" i="3" s="1"/>
  <c r="F23" i="3"/>
  <c r="V23" i="3" s="1"/>
  <c r="F22" i="3"/>
  <c r="V22" i="3" s="1"/>
  <c r="F21" i="3"/>
  <c r="V21" i="3" s="1"/>
  <c r="F20" i="3"/>
  <c r="V20" i="3" s="1"/>
  <c r="F19" i="3"/>
  <c r="V19" i="3" s="1"/>
  <c r="F18" i="3"/>
  <c r="V18" i="3" s="1"/>
  <c r="N15" i="3"/>
  <c r="X15" i="3" s="1"/>
  <c r="N14" i="3"/>
  <c r="X14" i="3" s="1"/>
  <c r="N13" i="3"/>
  <c r="X13" i="3" s="1"/>
  <c r="N12" i="3"/>
  <c r="X12" i="3" s="1"/>
  <c r="N11" i="3"/>
  <c r="X11" i="3" s="1"/>
  <c r="N10" i="3"/>
  <c r="X10" i="3" s="1"/>
  <c r="N9" i="3"/>
  <c r="X9" i="3" s="1"/>
  <c r="N8" i="3"/>
  <c r="X8" i="3" s="1"/>
  <c r="N7" i="3"/>
  <c r="X7" i="3" s="1"/>
  <c r="N6" i="3"/>
  <c r="X6" i="3" s="1"/>
  <c r="N5" i="3"/>
  <c r="X5" i="3" s="1"/>
  <c r="N4" i="3"/>
  <c r="X4" i="3" s="1"/>
  <c r="N3" i="3"/>
  <c r="X3" i="3" s="1"/>
  <c r="J15" i="3"/>
  <c r="W15" i="3" s="1"/>
  <c r="J14" i="3"/>
  <c r="W14" i="3" s="1"/>
  <c r="J13" i="3"/>
  <c r="W13" i="3" s="1"/>
  <c r="J12" i="3"/>
  <c r="W12" i="3" s="1"/>
  <c r="J11" i="3"/>
  <c r="J10" i="3"/>
  <c r="W10" i="3" s="1"/>
  <c r="J9" i="3"/>
  <c r="W9" i="3" s="1"/>
  <c r="J8" i="3"/>
  <c r="W8" i="3" s="1"/>
  <c r="J7" i="3"/>
  <c r="W7" i="3" s="1"/>
  <c r="J6" i="3"/>
  <c r="W6" i="3" s="1"/>
  <c r="J5" i="3"/>
  <c r="W5" i="3" s="1"/>
  <c r="J4" i="3"/>
  <c r="W4" i="3" s="1"/>
  <c r="J3" i="3"/>
  <c r="W3" i="3" s="1"/>
  <c r="F15" i="3"/>
  <c r="V15" i="3" s="1"/>
  <c r="F14" i="3"/>
  <c r="V14" i="3" s="1"/>
  <c r="F13" i="3"/>
  <c r="V13" i="3" s="1"/>
  <c r="F12" i="3"/>
  <c r="V12" i="3" s="1"/>
  <c r="F11" i="3"/>
  <c r="V11" i="3" s="1"/>
  <c r="F10" i="3"/>
  <c r="V10" i="3" s="1"/>
  <c r="F9" i="3"/>
  <c r="V9" i="3" s="1"/>
  <c r="F8" i="3"/>
  <c r="V8" i="3" s="1"/>
  <c r="F7" i="3"/>
  <c r="V7" i="3" s="1"/>
  <c r="F6" i="3"/>
  <c r="V6" i="3" s="1"/>
  <c r="F5" i="3"/>
  <c r="V5" i="3" s="1"/>
  <c r="F4" i="3"/>
  <c r="V4" i="3" s="1"/>
  <c r="F3" i="3"/>
  <c r="V3" i="3" s="1"/>
  <c r="N45" i="2"/>
  <c r="X45" i="2" s="1"/>
  <c r="N44" i="2"/>
  <c r="X44" i="2" s="1"/>
  <c r="N43" i="2"/>
  <c r="N42" i="2"/>
  <c r="X42" i="2" s="1"/>
  <c r="N41" i="2"/>
  <c r="X41" i="2" s="1"/>
  <c r="N40" i="2"/>
  <c r="X40" i="2" s="1"/>
  <c r="N39" i="2"/>
  <c r="X39" i="2" s="1"/>
  <c r="N38" i="2"/>
  <c r="X38" i="2" s="1"/>
  <c r="N37" i="2"/>
  <c r="X37" i="2" s="1"/>
  <c r="N36" i="2"/>
  <c r="X36" i="2" s="1"/>
  <c r="N35" i="2"/>
  <c r="N34" i="2"/>
  <c r="X34" i="2" s="1"/>
  <c r="N33" i="2"/>
  <c r="X33" i="2" s="1"/>
  <c r="N30" i="2"/>
  <c r="X30" i="2" s="1"/>
  <c r="N29" i="2"/>
  <c r="X29" i="2" s="1"/>
  <c r="N28" i="2"/>
  <c r="X28" i="2" s="1"/>
  <c r="N27" i="2"/>
  <c r="X27" i="2" s="1"/>
  <c r="N26" i="2"/>
  <c r="X26" i="2" s="1"/>
  <c r="N25" i="2"/>
  <c r="N24" i="2"/>
  <c r="X24" i="2" s="1"/>
  <c r="N23" i="2"/>
  <c r="X23" i="2" s="1"/>
  <c r="N22" i="2"/>
  <c r="X22" i="2" s="1"/>
  <c r="N21" i="2"/>
  <c r="X21" i="2" s="1"/>
  <c r="N20" i="2"/>
  <c r="X20" i="2" s="1"/>
  <c r="N19" i="2"/>
  <c r="X19" i="2" s="1"/>
  <c r="N18" i="2"/>
  <c r="X18" i="2" s="1"/>
  <c r="N15" i="2"/>
  <c r="N14" i="2"/>
  <c r="X14" i="2" s="1"/>
  <c r="N13" i="2"/>
  <c r="X13" i="2" s="1"/>
  <c r="N12" i="2"/>
  <c r="X12" i="2" s="1"/>
  <c r="N11" i="2"/>
  <c r="X11" i="2" s="1"/>
  <c r="N10" i="2"/>
  <c r="X10" i="2" s="1"/>
  <c r="N9" i="2"/>
  <c r="X9" i="2" s="1"/>
  <c r="N8" i="2"/>
  <c r="X8" i="2" s="1"/>
  <c r="N7" i="2"/>
  <c r="N6" i="2"/>
  <c r="X6" i="2" s="1"/>
  <c r="N5" i="2"/>
  <c r="X5" i="2" s="1"/>
  <c r="N4" i="2"/>
  <c r="X4" i="2" s="1"/>
  <c r="J45" i="2"/>
  <c r="W45" i="2" s="1"/>
  <c r="J44" i="2"/>
  <c r="W44" i="2" s="1"/>
  <c r="J43" i="2"/>
  <c r="W43" i="2" s="1"/>
  <c r="J42" i="2"/>
  <c r="W42" i="2" s="1"/>
  <c r="J41" i="2"/>
  <c r="W41" i="2" s="1"/>
  <c r="J40" i="2"/>
  <c r="W40" i="2" s="1"/>
  <c r="J39" i="2"/>
  <c r="W39" i="2" s="1"/>
  <c r="J38" i="2"/>
  <c r="J37" i="2"/>
  <c r="W37" i="2" s="1"/>
  <c r="J36" i="2"/>
  <c r="W36" i="2" s="1"/>
  <c r="J35" i="2"/>
  <c r="W35" i="2" s="1"/>
  <c r="J34" i="2"/>
  <c r="W34" i="2" s="1"/>
  <c r="J33" i="2"/>
  <c r="W33" i="2" s="1"/>
  <c r="F45" i="2"/>
  <c r="V45" i="2" s="1"/>
  <c r="F44" i="2"/>
  <c r="V44" i="2" s="1"/>
  <c r="F43" i="2"/>
  <c r="V43" i="2" s="1"/>
  <c r="F42" i="2"/>
  <c r="V42" i="2" s="1"/>
  <c r="F41" i="2"/>
  <c r="V41" i="2" s="1"/>
  <c r="F40" i="2"/>
  <c r="V40" i="2" s="1"/>
  <c r="F39" i="2"/>
  <c r="V39" i="2" s="1"/>
  <c r="F38" i="2"/>
  <c r="V38" i="2" s="1"/>
  <c r="F37" i="2"/>
  <c r="V37" i="2" s="1"/>
  <c r="F36" i="2"/>
  <c r="V36" i="2" s="1"/>
  <c r="F35" i="2"/>
  <c r="V35" i="2" s="1"/>
  <c r="F34" i="2"/>
  <c r="V34" i="2" s="1"/>
  <c r="F33" i="2"/>
  <c r="V33" i="2" s="1"/>
  <c r="J30" i="2"/>
  <c r="W30" i="2" s="1"/>
  <c r="J29" i="2"/>
  <c r="W29" i="2" s="1"/>
  <c r="J28" i="2"/>
  <c r="J27" i="2"/>
  <c r="W27" i="2" s="1"/>
  <c r="J26" i="2"/>
  <c r="W26" i="2" s="1"/>
  <c r="J25" i="2"/>
  <c r="W25" i="2" s="1"/>
  <c r="J24" i="2"/>
  <c r="W24" i="2" s="1"/>
  <c r="J23" i="2"/>
  <c r="W23" i="2" s="1"/>
  <c r="J22" i="2"/>
  <c r="W22" i="2" s="1"/>
  <c r="J21" i="2"/>
  <c r="W21" i="2" s="1"/>
  <c r="J20" i="2"/>
  <c r="J19" i="2"/>
  <c r="W19" i="2" s="1"/>
  <c r="J18" i="2"/>
  <c r="W18" i="2" s="1"/>
  <c r="F30" i="2"/>
  <c r="V30" i="2" s="1"/>
  <c r="F29" i="2"/>
  <c r="V29" i="2" s="1"/>
  <c r="F28" i="2"/>
  <c r="V28" i="2" s="1"/>
  <c r="F27" i="2"/>
  <c r="V27" i="2" s="1"/>
  <c r="F26" i="2"/>
  <c r="V26" i="2" s="1"/>
  <c r="F25" i="2"/>
  <c r="V25" i="2" s="1"/>
  <c r="F24" i="2"/>
  <c r="V24" i="2" s="1"/>
  <c r="F23" i="2"/>
  <c r="F22" i="2"/>
  <c r="V22" i="2" s="1"/>
  <c r="F21" i="2"/>
  <c r="V21" i="2" s="1"/>
  <c r="F20" i="2"/>
  <c r="V20" i="2" s="1"/>
  <c r="F19" i="2"/>
  <c r="V19" i="2" s="1"/>
  <c r="F18" i="2"/>
  <c r="V18" i="2" s="1"/>
  <c r="J15" i="2"/>
  <c r="W15" i="2" s="1"/>
  <c r="J14" i="2"/>
  <c r="W14" i="2" s="1"/>
  <c r="J13" i="2"/>
  <c r="W13" i="2" s="1"/>
  <c r="J12" i="2"/>
  <c r="W12" i="2" s="1"/>
  <c r="J11" i="2"/>
  <c r="W11" i="2" s="1"/>
  <c r="J10" i="2"/>
  <c r="W10" i="2" s="1"/>
  <c r="J9" i="2"/>
  <c r="W9" i="2" s="1"/>
  <c r="J8" i="2"/>
  <c r="W8" i="2" s="1"/>
  <c r="J7" i="2"/>
  <c r="W7" i="2" s="1"/>
  <c r="J6" i="2"/>
  <c r="W6" i="2" s="1"/>
  <c r="J5" i="2"/>
  <c r="W5" i="2" s="1"/>
  <c r="J4" i="2"/>
  <c r="W4" i="2" s="1"/>
  <c r="J3" i="2"/>
  <c r="W3" i="2" s="1"/>
  <c r="F4" i="2"/>
  <c r="V4" i="2" s="1"/>
  <c r="F5" i="2"/>
  <c r="F6" i="2"/>
  <c r="V6" i="2" s="1"/>
  <c r="F7" i="2"/>
  <c r="V7" i="2" s="1"/>
  <c r="F8" i="2"/>
  <c r="V8" i="2" s="1"/>
  <c r="F9" i="2"/>
  <c r="V9" i="2" s="1"/>
  <c r="F10" i="2"/>
  <c r="V10" i="2" s="1"/>
  <c r="F11" i="2"/>
  <c r="V11" i="2" s="1"/>
  <c r="F12" i="2"/>
  <c r="V12" i="2" s="1"/>
  <c r="F13" i="2"/>
  <c r="F14" i="2"/>
  <c r="V14" i="2" s="1"/>
  <c r="F15" i="2"/>
  <c r="V15" i="2" s="1"/>
  <c r="F3" i="2"/>
  <c r="V3" i="2" s="1"/>
</calcChain>
</file>

<file path=xl/sharedStrings.xml><?xml version="1.0" encoding="utf-8"?>
<sst xmlns="http://schemas.openxmlformats.org/spreadsheetml/2006/main" count="154" uniqueCount="25">
  <si>
    <t>time (h)</t>
  </si>
  <si>
    <t>TseV2 GFP signal (arbitrary units)</t>
  </si>
  <si>
    <t>TseV3 GFP signal (arbitrary units)</t>
  </si>
  <si>
    <t>0.5</t>
  </si>
  <si>
    <t>1.5</t>
  </si>
  <si>
    <t>2.5</t>
  </si>
  <si>
    <t>3.5</t>
  </si>
  <si>
    <t>4.5</t>
  </si>
  <si>
    <t>5.5</t>
  </si>
  <si>
    <t>Time (h)</t>
  </si>
  <si>
    <t>Exp1</t>
  </si>
  <si>
    <t>TseV2</t>
  </si>
  <si>
    <t>Glucose</t>
  </si>
  <si>
    <t>AB media</t>
  </si>
  <si>
    <t>Arabinose</t>
  </si>
  <si>
    <t>Blanck</t>
  </si>
  <si>
    <t>TseV3</t>
  </si>
  <si>
    <t>Exp2</t>
  </si>
  <si>
    <t>Exp3</t>
  </si>
  <si>
    <t>mean</t>
  </si>
  <si>
    <t>Mean-blanck</t>
  </si>
  <si>
    <t>D282A</t>
  </si>
  <si>
    <t>D230A</t>
  </si>
  <si>
    <t>D282A Arabinose</t>
  </si>
  <si>
    <t>D230A Arabinose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</si>
</sst>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2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5" borderId="11" xfId="0" applyFill="1" applyBorder="1"/>
    <xf numFmtId="0" fontId="0" fillId="5" borderId="12" xfId="0" applyFill="1" applyBorder="1"/>
    <xf numFmtId="0" fontId="0" fillId="5" borderId="1" xfId="0" applyFill="1" applyBorder="1"/>
    <xf numFmtId="0" fontId="0" fillId="0" borderId="2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" xfId="0" applyBorder="1"/>
    <xf numFmtId="0" fontId="1" fillId="0" borderId="5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8" xfId="0" applyFont="1" applyBorder="1"/>
    <xf numFmtId="0" fontId="0" fillId="2" borderId="2" xfId="0" applyFill="1" applyBorder="1"/>
    <xf numFmtId="0" fontId="0" fillId="3" borderId="3" xfId="0" applyFill="1" applyBorder="1"/>
    <xf numFmtId="0" fontId="0" fillId="0" borderId="4" xfId="0" applyBorder="1"/>
    <xf numFmtId="0" fontId="0" fillId="4" borderId="3" xfId="0" applyFill="1" applyBorder="1"/>
    <xf numFmtId="0" fontId="0" fillId="6" borderId="4" xfId="0" applyFill="1" applyBorder="1"/>
    <xf numFmtId="0" fontId="0" fillId="0" borderId="14" xfId="0" applyBorder="1"/>
    <xf numFmtId="1" fontId="0" fillId="0" borderId="0" xfId="0" applyNumberFormat="1" applyBorder="1"/>
    <xf numFmtId="1" fontId="0" fillId="0" borderId="6" xfId="0" applyNumberFormat="1" applyBorder="1"/>
    <xf numFmtId="1" fontId="0" fillId="0" borderId="8" xfId="0" applyNumberFormat="1" applyBorder="1"/>
    <xf numFmtId="1" fontId="0" fillId="0" borderId="9" xfId="0" applyNumberFormat="1" applyBorder="1"/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5"/>
  <sheetViews>
    <sheetView tabSelected="1" zoomScale="80" zoomScaleNormal="80" workbookViewId="0">
      <selection activeCell="M51" sqref="M51"/>
    </sheetView>
  </sheetViews>
  <sheetFormatPr defaultRowHeight="14.4" x14ac:dyDescent="0.3"/>
  <cols>
    <col min="25" max="25" width="11.33203125" bestFit="1" customWidth="1"/>
  </cols>
  <sheetData>
    <row r="1" spans="1:26" ht="15" thickBot="1" x14ac:dyDescent="0.35">
      <c r="A1" t="s">
        <v>11</v>
      </c>
      <c r="V1" t="s">
        <v>20</v>
      </c>
    </row>
    <row r="2" spans="1:26" ht="15" thickBot="1" x14ac:dyDescent="0.35">
      <c r="A2" t="s">
        <v>10</v>
      </c>
      <c r="B2" s="3" t="s">
        <v>9</v>
      </c>
      <c r="C2" s="40" t="s">
        <v>12</v>
      </c>
      <c r="D2" s="41"/>
      <c r="E2" s="42"/>
      <c r="F2" s="10" t="s">
        <v>19</v>
      </c>
      <c r="G2" s="43" t="s">
        <v>13</v>
      </c>
      <c r="H2" s="44"/>
      <c r="I2" s="45"/>
      <c r="J2" s="10" t="s">
        <v>19</v>
      </c>
      <c r="K2" s="46" t="s">
        <v>14</v>
      </c>
      <c r="L2" s="47"/>
      <c r="M2" s="48"/>
      <c r="N2" s="3" t="s">
        <v>19</v>
      </c>
      <c r="O2" s="37" t="s">
        <v>23</v>
      </c>
      <c r="P2" s="38"/>
      <c r="Q2" s="39"/>
      <c r="R2" s="29" t="s">
        <v>19</v>
      </c>
      <c r="S2" s="18" t="s">
        <v>15</v>
      </c>
      <c r="V2" s="27" t="s">
        <v>12</v>
      </c>
      <c r="W2" s="28" t="s">
        <v>13</v>
      </c>
      <c r="X2" s="30" t="s">
        <v>14</v>
      </c>
      <c r="Y2" s="31" t="s">
        <v>21</v>
      </c>
      <c r="Z2" s="5"/>
    </row>
    <row r="3" spans="1:26" x14ac:dyDescent="0.3">
      <c r="B3" s="13">
        <v>0</v>
      </c>
      <c r="C3" s="4">
        <v>1423503</v>
      </c>
      <c r="D3" s="5">
        <v>1523186</v>
      </c>
      <c r="E3" s="6">
        <v>1550965</v>
      </c>
      <c r="F3" s="11">
        <f>AVERAGE(C3:E3)</f>
        <v>1499218</v>
      </c>
      <c r="G3" s="4">
        <v>1419907</v>
      </c>
      <c r="H3" s="5">
        <v>1438908</v>
      </c>
      <c r="I3" s="6">
        <v>1423211</v>
      </c>
      <c r="J3" s="11">
        <f>AVERAGE(G3:I3)</f>
        <v>1427342</v>
      </c>
      <c r="K3" s="4">
        <v>1471872</v>
      </c>
      <c r="L3" s="5">
        <v>1486680</v>
      </c>
      <c r="M3" s="6">
        <v>1528937</v>
      </c>
      <c r="N3" s="4">
        <f>AVERAGE(K3:M3)</f>
        <v>1495829.6666666667</v>
      </c>
      <c r="O3" s="4">
        <v>2176339</v>
      </c>
      <c r="P3" s="5">
        <v>2284201</v>
      </c>
      <c r="Q3" s="6">
        <v>2121720</v>
      </c>
      <c r="R3">
        <f>AVERAGE(O3:Q3)</f>
        <v>2194086.6666666665</v>
      </c>
      <c r="S3" s="16">
        <v>409556.33333333337</v>
      </c>
      <c r="V3" s="4">
        <f t="shared" ref="V3:V15" si="0">F3-S3</f>
        <v>1089661.6666666665</v>
      </c>
      <c r="W3" s="5">
        <f t="shared" ref="W3:W15" si="1">J3-S3</f>
        <v>1017785.6666666666</v>
      </c>
      <c r="X3" s="5">
        <f t="shared" ref="X3:X15" si="2">N3-S3</f>
        <v>1086273.3333333335</v>
      </c>
      <c r="Y3" s="6">
        <f>R3-S3</f>
        <v>1784530.333333333</v>
      </c>
      <c r="Z3" s="5"/>
    </row>
    <row r="4" spans="1:26" x14ac:dyDescent="0.3">
      <c r="B4" s="14" t="s">
        <v>3</v>
      </c>
      <c r="C4" s="4">
        <v>2275554</v>
      </c>
      <c r="D4" s="5">
        <v>2212192</v>
      </c>
      <c r="E4" s="6">
        <v>2271785</v>
      </c>
      <c r="F4" s="11">
        <f t="shared" ref="F4:F15" si="3">AVERAGE(C4:E4)</f>
        <v>2253177</v>
      </c>
      <c r="G4" s="4">
        <v>2337456</v>
      </c>
      <c r="H4" s="5">
        <v>2218344</v>
      </c>
      <c r="I4" s="6">
        <v>2062438</v>
      </c>
      <c r="J4" s="11">
        <f t="shared" ref="J4:J15" si="4">AVERAGE(G4:I4)</f>
        <v>2206079.3333333335</v>
      </c>
      <c r="K4" s="4">
        <v>3334967</v>
      </c>
      <c r="L4" s="5">
        <v>3155258</v>
      </c>
      <c r="M4" s="6">
        <v>3218158</v>
      </c>
      <c r="N4" s="4">
        <f t="shared" ref="N4:N15" si="5">AVERAGE(K4:M4)</f>
        <v>3236127.6666666665</v>
      </c>
      <c r="O4" s="4">
        <v>2314260</v>
      </c>
      <c r="P4" s="5">
        <v>2342678</v>
      </c>
      <c r="Q4" s="6">
        <v>2183234</v>
      </c>
      <c r="R4">
        <f t="shared" ref="R4:R15" si="6">AVERAGE(O4:Q4)</f>
        <v>2280057.3333333335</v>
      </c>
      <c r="S4" s="16">
        <v>452553.5</v>
      </c>
      <c r="V4" s="4">
        <f t="shared" si="0"/>
        <v>1800623.5</v>
      </c>
      <c r="W4" s="5">
        <f t="shared" si="1"/>
        <v>1753525.8333333335</v>
      </c>
      <c r="X4" s="5">
        <f t="shared" si="2"/>
        <v>2783574.1666666665</v>
      </c>
      <c r="Y4" s="6">
        <f t="shared" ref="Y4:Y45" si="7">R4-S4</f>
        <v>1827503.8333333335</v>
      </c>
      <c r="Z4" s="5"/>
    </row>
    <row r="5" spans="1:26" x14ac:dyDescent="0.3">
      <c r="B5" s="14">
        <v>1</v>
      </c>
      <c r="C5" s="4">
        <v>2592455</v>
      </c>
      <c r="D5" s="5">
        <v>2402033</v>
      </c>
      <c r="E5" s="6">
        <v>2516534</v>
      </c>
      <c r="F5" s="11">
        <f t="shared" si="3"/>
        <v>2503674</v>
      </c>
      <c r="G5" s="4">
        <v>2588595</v>
      </c>
      <c r="H5" s="5">
        <v>2387145</v>
      </c>
      <c r="I5" s="6">
        <v>2250939</v>
      </c>
      <c r="J5" s="11">
        <f t="shared" si="4"/>
        <v>2408893</v>
      </c>
      <c r="K5" s="4">
        <v>5349298</v>
      </c>
      <c r="L5" s="5">
        <v>5067844</v>
      </c>
      <c r="M5" s="6">
        <v>4939744</v>
      </c>
      <c r="N5" s="4">
        <f t="shared" si="5"/>
        <v>5118962</v>
      </c>
      <c r="O5" s="4">
        <v>2489507</v>
      </c>
      <c r="P5" s="5">
        <v>2519495</v>
      </c>
      <c r="Q5" s="6">
        <v>2263836</v>
      </c>
      <c r="R5">
        <f t="shared" si="6"/>
        <v>2424279.3333333335</v>
      </c>
      <c r="S5" s="16">
        <v>454720.66666666669</v>
      </c>
      <c r="V5" s="4">
        <f t="shared" si="0"/>
        <v>2048953.3333333333</v>
      </c>
      <c r="W5" s="5">
        <f t="shared" si="1"/>
        <v>1954172.3333333333</v>
      </c>
      <c r="X5" s="5">
        <f t="shared" si="2"/>
        <v>4664241.333333333</v>
      </c>
      <c r="Y5" s="6">
        <f t="shared" si="7"/>
        <v>1969558.6666666667</v>
      </c>
      <c r="Z5" s="5"/>
    </row>
    <row r="6" spans="1:26" x14ac:dyDescent="0.3">
      <c r="B6" s="14" t="s">
        <v>4</v>
      </c>
      <c r="C6" s="4">
        <v>2922907</v>
      </c>
      <c r="D6" s="5">
        <v>2687494</v>
      </c>
      <c r="E6" s="6">
        <v>2747224</v>
      </c>
      <c r="F6" s="11">
        <f t="shared" si="3"/>
        <v>2785875</v>
      </c>
      <c r="G6" s="4">
        <v>2740577</v>
      </c>
      <c r="H6" s="5">
        <v>2468802</v>
      </c>
      <c r="I6" s="6">
        <v>2321358</v>
      </c>
      <c r="J6" s="11">
        <f t="shared" si="4"/>
        <v>2510245.6666666665</v>
      </c>
      <c r="K6" s="4">
        <v>7429848</v>
      </c>
      <c r="L6" s="5">
        <v>6922505</v>
      </c>
      <c r="M6" s="6">
        <v>6964604</v>
      </c>
      <c r="N6" s="4">
        <f t="shared" si="5"/>
        <v>7105652.333333333</v>
      </c>
      <c r="O6" s="4">
        <v>2442084</v>
      </c>
      <c r="P6" s="5">
        <v>2578127</v>
      </c>
      <c r="Q6" s="6">
        <v>2276263</v>
      </c>
      <c r="R6">
        <f t="shared" si="6"/>
        <v>2432158</v>
      </c>
      <c r="S6" s="16">
        <v>452786.16666666669</v>
      </c>
      <c r="V6" s="4">
        <f t="shared" si="0"/>
        <v>2333088.8333333335</v>
      </c>
      <c r="W6" s="5">
        <f t="shared" si="1"/>
        <v>2057459.4999999998</v>
      </c>
      <c r="X6" s="5">
        <f t="shared" si="2"/>
        <v>6652866.166666666</v>
      </c>
      <c r="Y6" s="6">
        <f t="shared" si="7"/>
        <v>1979371.8333333333</v>
      </c>
      <c r="Z6" s="5"/>
    </row>
    <row r="7" spans="1:26" x14ac:dyDescent="0.3">
      <c r="B7" s="14">
        <v>2</v>
      </c>
      <c r="C7" s="4">
        <v>3095738</v>
      </c>
      <c r="D7" s="5">
        <v>2954248</v>
      </c>
      <c r="E7" s="6">
        <v>3022363</v>
      </c>
      <c r="F7" s="11">
        <f t="shared" si="3"/>
        <v>3024116.3333333335</v>
      </c>
      <c r="G7" s="4">
        <v>2863780</v>
      </c>
      <c r="H7" s="5">
        <v>2580004</v>
      </c>
      <c r="I7" s="6">
        <v>2399798</v>
      </c>
      <c r="J7" s="11">
        <f t="shared" si="4"/>
        <v>2614527.3333333335</v>
      </c>
      <c r="K7" s="4">
        <v>8641674</v>
      </c>
      <c r="L7" s="5">
        <v>8479917</v>
      </c>
      <c r="M7" s="6">
        <v>8755841</v>
      </c>
      <c r="N7" s="4">
        <f t="shared" si="5"/>
        <v>8625810.666666666</v>
      </c>
      <c r="O7" s="4">
        <v>2541900</v>
      </c>
      <c r="P7" s="5">
        <v>2635072</v>
      </c>
      <c r="Q7" s="6">
        <v>2452744</v>
      </c>
      <c r="R7">
        <f t="shared" si="6"/>
        <v>2543238.6666666665</v>
      </c>
      <c r="S7" s="16">
        <v>439553.5</v>
      </c>
      <c r="V7" s="4">
        <f t="shared" si="0"/>
        <v>2584562.8333333335</v>
      </c>
      <c r="W7" s="5">
        <f t="shared" si="1"/>
        <v>2174973.8333333335</v>
      </c>
      <c r="X7" s="5">
        <f t="shared" si="2"/>
        <v>8186257.166666666</v>
      </c>
      <c r="Y7" s="6">
        <f t="shared" si="7"/>
        <v>2103685.1666666665</v>
      </c>
      <c r="Z7" s="5"/>
    </row>
    <row r="8" spans="1:26" x14ac:dyDescent="0.3">
      <c r="B8" s="14" t="s">
        <v>5</v>
      </c>
      <c r="C8" s="4">
        <v>3465032</v>
      </c>
      <c r="D8" s="5">
        <v>3291254</v>
      </c>
      <c r="E8" s="6">
        <v>3383745</v>
      </c>
      <c r="F8" s="11">
        <f t="shared" si="3"/>
        <v>3380010.3333333335</v>
      </c>
      <c r="G8" s="4">
        <v>2973444</v>
      </c>
      <c r="H8" s="5">
        <v>2652740</v>
      </c>
      <c r="I8" s="6">
        <v>2542075</v>
      </c>
      <c r="J8" s="11">
        <f t="shared" si="4"/>
        <v>2722753</v>
      </c>
      <c r="K8" s="4">
        <v>9840870</v>
      </c>
      <c r="L8" s="5">
        <v>9638227</v>
      </c>
      <c r="M8" s="6">
        <v>9928475</v>
      </c>
      <c r="N8" s="4">
        <f t="shared" si="5"/>
        <v>9802524</v>
      </c>
      <c r="O8" s="4">
        <v>2745356</v>
      </c>
      <c r="P8" s="5">
        <v>2835663</v>
      </c>
      <c r="Q8" s="6">
        <v>2636390</v>
      </c>
      <c r="R8">
        <f t="shared" si="6"/>
        <v>2739136.3333333335</v>
      </c>
      <c r="S8" s="16">
        <v>443597.5</v>
      </c>
      <c r="V8" s="4">
        <f t="shared" si="0"/>
        <v>2936412.8333333335</v>
      </c>
      <c r="W8" s="5">
        <f t="shared" si="1"/>
        <v>2279155.5</v>
      </c>
      <c r="X8" s="5">
        <f t="shared" si="2"/>
        <v>9358926.5</v>
      </c>
      <c r="Y8" s="6">
        <f t="shared" si="7"/>
        <v>2295538.8333333335</v>
      </c>
      <c r="Z8" s="5"/>
    </row>
    <row r="9" spans="1:26" x14ac:dyDescent="0.3">
      <c r="B9" s="14">
        <v>3</v>
      </c>
      <c r="C9" s="4">
        <v>3586066</v>
      </c>
      <c r="D9" s="5">
        <v>3443920</v>
      </c>
      <c r="E9" s="6">
        <v>3487173</v>
      </c>
      <c r="F9" s="11">
        <f t="shared" si="3"/>
        <v>3505719.6666666665</v>
      </c>
      <c r="G9" s="4">
        <v>2954144</v>
      </c>
      <c r="H9" s="5">
        <v>2766690</v>
      </c>
      <c r="I9" s="6">
        <v>2553074</v>
      </c>
      <c r="J9" s="11">
        <f t="shared" si="4"/>
        <v>2757969.3333333335</v>
      </c>
      <c r="K9" s="4">
        <v>10394708</v>
      </c>
      <c r="L9" s="5">
        <v>10274957</v>
      </c>
      <c r="M9" s="6">
        <v>10739490</v>
      </c>
      <c r="N9" s="4">
        <f t="shared" si="5"/>
        <v>10469718.333333334</v>
      </c>
      <c r="O9" s="4">
        <v>2960511</v>
      </c>
      <c r="P9" s="5">
        <v>3023890</v>
      </c>
      <c r="Q9" s="6">
        <v>2862873</v>
      </c>
      <c r="R9">
        <f t="shared" si="6"/>
        <v>2949091.3333333335</v>
      </c>
      <c r="S9" s="16">
        <v>441094.83333333337</v>
      </c>
      <c r="V9" s="4">
        <f t="shared" si="0"/>
        <v>3064624.833333333</v>
      </c>
      <c r="W9" s="5">
        <f t="shared" si="1"/>
        <v>2316874.5</v>
      </c>
      <c r="X9" s="5">
        <f t="shared" si="2"/>
        <v>10028623.5</v>
      </c>
      <c r="Y9" s="6">
        <f t="shared" si="7"/>
        <v>2507996.5</v>
      </c>
      <c r="Z9" s="5"/>
    </row>
    <row r="10" spans="1:26" x14ac:dyDescent="0.3">
      <c r="B10" s="14" t="s">
        <v>6</v>
      </c>
      <c r="C10" s="4">
        <v>3696034</v>
      </c>
      <c r="D10" s="5">
        <v>3552112</v>
      </c>
      <c r="E10" s="6">
        <v>3550418</v>
      </c>
      <c r="F10" s="11">
        <f t="shared" si="3"/>
        <v>3599521.3333333335</v>
      </c>
      <c r="G10" s="4">
        <v>3028992</v>
      </c>
      <c r="H10" s="5">
        <v>2844261</v>
      </c>
      <c r="I10" s="6">
        <v>2611572</v>
      </c>
      <c r="J10" s="11">
        <f t="shared" si="4"/>
        <v>2828275</v>
      </c>
      <c r="K10" s="4">
        <v>10950896</v>
      </c>
      <c r="L10" s="5">
        <v>10759754</v>
      </c>
      <c r="M10" s="6">
        <v>11122474</v>
      </c>
      <c r="N10" s="4">
        <f t="shared" si="5"/>
        <v>10944374.666666666</v>
      </c>
      <c r="O10" s="4">
        <v>3275125</v>
      </c>
      <c r="P10" s="5">
        <v>3317032</v>
      </c>
      <c r="Q10" s="6">
        <v>3132227</v>
      </c>
      <c r="R10">
        <f t="shared" si="6"/>
        <v>3241461.3333333335</v>
      </c>
      <c r="S10" s="16">
        <v>440278.66666666669</v>
      </c>
      <c r="V10" s="4">
        <f t="shared" si="0"/>
        <v>3159242.666666667</v>
      </c>
      <c r="W10" s="5">
        <f t="shared" si="1"/>
        <v>2387996.3333333335</v>
      </c>
      <c r="X10" s="5">
        <f t="shared" si="2"/>
        <v>10504096</v>
      </c>
      <c r="Y10" s="6">
        <f t="shared" si="7"/>
        <v>2801182.666666667</v>
      </c>
      <c r="Z10" s="5"/>
    </row>
    <row r="11" spans="1:26" x14ac:dyDescent="0.3">
      <c r="B11" s="14">
        <v>4</v>
      </c>
      <c r="C11" s="4">
        <v>3744310</v>
      </c>
      <c r="D11" s="5">
        <v>3602679</v>
      </c>
      <c r="E11" s="6">
        <v>3643993</v>
      </c>
      <c r="F11" s="11">
        <f t="shared" si="3"/>
        <v>3663660.6666666665</v>
      </c>
      <c r="G11" s="4">
        <v>3086222</v>
      </c>
      <c r="H11" s="5">
        <v>2895010</v>
      </c>
      <c r="I11" s="6">
        <v>2600762</v>
      </c>
      <c r="J11" s="11">
        <f t="shared" si="4"/>
        <v>2860664.6666666665</v>
      </c>
      <c r="K11" s="4">
        <v>10979691</v>
      </c>
      <c r="L11" s="5">
        <v>10927322</v>
      </c>
      <c r="M11" s="6">
        <v>10717304</v>
      </c>
      <c r="N11" s="4">
        <f t="shared" si="5"/>
        <v>10874772.333333334</v>
      </c>
      <c r="O11" s="4">
        <v>3550706</v>
      </c>
      <c r="P11" s="5">
        <v>3599857</v>
      </c>
      <c r="Q11" s="6">
        <v>3371758</v>
      </c>
      <c r="R11">
        <f t="shared" si="6"/>
        <v>3507440.3333333335</v>
      </c>
      <c r="S11" s="16">
        <v>437459.83333333337</v>
      </c>
      <c r="V11" s="4">
        <f t="shared" si="0"/>
        <v>3226200.833333333</v>
      </c>
      <c r="W11" s="5">
        <f t="shared" si="1"/>
        <v>2423204.833333333</v>
      </c>
      <c r="X11" s="5">
        <f t="shared" si="2"/>
        <v>10437312.5</v>
      </c>
      <c r="Y11" s="6">
        <f t="shared" si="7"/>
        <v>3069980.5</v>
      </c>
      <c r="Z11" s="5"/>
    </row>
    <row r="12" spans="1:26" x14ac:dyDescent="0.3">
      <c r="B12" s="14" t="s">
        <v>7</v>
      </c>
      <c r="C12" s="4">
        <v>3967030</v>
      </c>
      <c r="D12" s="5">
        <v>3807028</v>
      </c>
      <c r="E12" s="6">
        <v>3862817</v>
      </c>
      <c r="F12" s="11">
        <f t="shared" si="3"/>
        <v>3878958.3333333335</v>
      </c>
      <c r="G12" s="4">
        <v>3158484</v>
      </c>
      <c r="H12" s="5">
        <v>2971345</v>
      </c>
      <c r="I12" s="6">
        <v>2704562</v>
      </c>
      <c r="J12" s="11">
        <f t="shared" si="4"/>
        <v>2944797</v>
      </c>
      <c r="K12" s="4">
        <v>11162651</v>
      </c>
      <c r="L12" s="5">
        <v>11025873</v>
      </c>
      <c r="M12" s="6">
        <v>10744886</v>
      </c>
      <c r="N12" s="4">
        <f t="shared" si="5"/>
        <v>10977803.333333334</v>
      </c>
      <c r="O12" s="4">
        <v>3874863</v>
      </c>
      <c r="P12" s="5">
        <v>3941837</v>
      </c>
      <c r="Q12" s="6">
        <v>3666473</v>
      </c>
      <c r="R12">
        <f t="shared" si="6"/>
        <v>3827724.3333333335</v>
      </c>
      <c r="S12" s="16">
        <v>437939</v>
      </c>
      <c r="V12" s="4">
        <f t="shared" si="0"/>
        <v>3441019.3333333335</v>
      </c>
      <c r="W12" s="5">
        <f t="shared" si="1"/>
        <v>2506858</v>
      </c>
      <c r="X12" s="5">
        <f t="shared" si="2"/>
        <v>10539864.333333334</v>
      </c>
      <c r="Y12" s="6">
        <f t="shared" si="7"/>
        <v>3389785.3333333335</v>
      </c>
      <c r="Z12" s="5"/>
    </row>
    <row r="13" spans="1:26" x14ac:dyDescent="0.3">
      <c r="B13" s="14">
        <v>5</v>
      </c>
      <c r="C13" s="4">
        <v>4035496</v>
      </c>
      <c r="D13" s="5">
        <v>3889546</v>
      </c>
      <c r="E13" s="6">
        <v>3961845</v>
      </c>
      <c r="F13" s="11">
        <f t="shared" si="3"/>
        <v>3962295.6666666665</v>
      </c>
      <c r="G13" s="4">
        <v>3202484</v>
      </c>
      <c r="H13" s="5">
        <v>3028102</v>
      </c>
      <c r="I13" s="6">
        <v>2771838</v>
      </c>
      <c r="J13" s="11">
        <f t="shared" si="4"/>
        <v>3000808</v>
      </c>
      <c r="K13" s="4">
        <v>11260607</v>
      </c>
      <c r="L13" s="5">
        <v>11006563</v>
      </c>
      <c r="M13" s="6">
        <v>10822731</v>
      </c>
      <c r="N13" s="4">
        <f t="shared" si="5"/>
        <v>11029967</v>
      </c>
      <c r="O13" s="4">
        <v>4088425</v>
      </c>
      <c r="P13" s="5">
        <v>4134055</v>
      </c>
      <c r="Q13" s="6">
        <v>3831293</v>
      </c>
      <c r="R13">
        <f t="shared" si="6"/>
        <v>4017924.3333333335</v>
      </c>
      <c r="S13" s="16">
        <v>435095.5</v>
      </c>
      <c r="V13" s="4">
        <f t="shared" si="0"/>
        <v>3527200.1666666665</v>
      </c>
      <c r="W13" s="5">
        <f t="shared" si="1"/>
        <v>2565712.5</v>
      </c>
      <c r="X13" s="5">
        <f t="shared" si="2"/>
        <v>10594871.5</v>
      </c>
      <c r="Y13" s="6">
        <f t="shared" si="7"/>
        <v>3582828.8333333335</v>
      </c>
      <c r="Z13" s="5"/>
    </row>
    <row r="14" spans="1:26" x14ac:dyDescent="0.3">
      <c r="B14" s="14" t="s">
        <v>8</v>
      </c>
      <c r="C14" s="4">
        <v>4078945</v>
      </c>
      <c r="D14" s="5">
        <v>3935068</v>
      </c>
      <c r="E14" s="6">
        <v>3996266</v>
      </c>
      <c r="F14" s="11">
        <f t="shared" si="3"/>
        <v>4003426.3333333335</v>
      </c>
      <c r="G14" s="4">
        <v>3282162</v>
      </c>
      <c r="H14" s="5">
        <v>3080328</v>
      </c>
      <c r="I14" s="6">
        <v>2847369</v>
      </c>
      <c r="J14" s="11">
        <f t="shared" si="4"/>
        <v>3069953</v>
      </c>
      <c r="K14" s="4">
        <v>11232302</v>
      </c>
      <c r="L14" s="5">
        <v>11059839</v>
      </c>
      <c r="M14" s="6">
        <v>10950976</v>
      </c>
      <c r="N14" s="4">
        <f t="shared" si="5"/>
        <v>11081039</v>
      </c>
      <c r="O14" s="4">
        <v>4181839</v>
      </c>
      <c r="P14" s="5">
        <v>4237192</v>
      </c>
      <c r="Q14" s="6">
        <v>3934970</v>
      </c>
      <c r="R14">
        <f t="shared" si="6"/>
        <v>4118000.3333333335</v>
      </c>
      <c r="S14" s="16">
        <v>431816</v>
      </c>
      <c r="V14" s="4">
        <f t="shared" si="0"/>
        <v>3571610.3333333335</v>
      </c>
      <c r="W14" s="5">
        <f t="shared" si="1"/>
        <v>2638137</v>
      </c>
      <c r="X14" s="5">
        <f t="shared" si="2"/>
        <v>10649223</v>
      </c>
      <c r="Y14" s="6">
        <f t="shared" si="7"/>
        <v>3686184.3333333335</v>
      </c>
      <c r="Z14" s="5"/>
    </row>
    <row r="15" spans="1:26" ht="15" thickBot="1" x14ac:dyDescent="0.35">
      <c r="B15" s="15">
        <v>6</v>
      </c>
      <c r="C15" s="7">
        <v>4203754</v>
      </c>
      <c r="D15" s="8">
        <v>4008667</v>
      </c>
      <c r="E15" s="9">
        <v>4119689</v>
      </c>
      <c r="F15" s="12">
        <f t="shared" si="3"/>
        <v>4110703.3333333335</v>
      </c>
      <c r="G15" s="7">
        <v>3315233</v>
      </c>
      <c r="H15" s="8">
        <v>3125360</v>
      </c>
      <c r="I15" s="9">
        <v>2890121</v>
      </c>
      <c r="J15" s="12">
        <f t="shared" si="4"/>
        <v>3110238</v>
      </c>
      <c r="K15" s="7">
        <v>11400044</v>
      </c>
      <c r="L15" s="8">
        <v>11118992</v>
      </c>
      <c r="M15" s="9">
        <v>11092181</v>
      </c>
      <c r="N15" s="7">
        <f t="shared" si="5"/>
        <v>11203739</v>
      </c>
      <c r="O15" s="7">
        <v>4256967</v>
      </c>
      <c r="P15" s="8">
        <v>4338066</v>
      </c>
      <c r="Q15" s="9">
        <v>4014485</v>
      </c>
      <c r="R15" s="9">
        <f t="shared" si="6"/>
        <v>4203172.666666667</v>
      </c>
      <c r="S15" s="17">
        <v>432879.16666666669</v>
      </c>
      <c r="V15" s="7">
        <f t="shared" si="0"/>
        <v>3677824.166666667</v>
      </c>
      <c r="W15" s="8">
        <f t="shared" si="1"/>
        <v>2677358.8333333335</v>
      </c>
      <c r="X15" s="8">
        <f t="shared" si="2"/>
        <v>10770859.833333334</v>
      </c>
      <c r="Y15" s="6">
        <f t="shared" si="7"/>
        <v>3770293.5000000005</v>
      </c>
      <c r="Z15" s="5"/>
    </row>
    <row r="16" spans="1:26" ht="15" thickBot="1" x14ac:dyDescent="0.35">
      <c r="Y16" s="32"/>
      <c r="Z16" s="5"/>
    </row>
    <row r="17" spans="1:26" ht="15" thickBot="1" x14ac:dyDescent="0.35">
      <c r="A17" t="s">
        <v>17</v>
      </c>
      <c r="B17" s="3" t="s">
        <v>9</v>
      </c>
      <c r="C17" s="40" t="s">
        <v>12</v>
      </c>
      <c r="D17" s="41"/>
      <c r="E17" s="42"/>
      <c r="F17" s="10" t="s">
        <v>19</v>
      </c>
      <c r="G17" s="43" t="s">
        <v>13</v>
      </c>
      <c r="H17" s="44"/>
      <c r="I17" s="45"/>
      <c r="J17" s="10" t="s">
        <v>19</v>
      </c>
      <c r="K17" s="47" t="s">
        <v>14</v>
      </c>
      <c r="L17" s="47"/>
      <c r="M17" s="47"/>
      <c r="N17" s="10" t="s">
        <v>19</v>
      </c>
      <c r="O17" s="37" t="s">
        <v>23</v>
      </c>
      <c r="P17" s="38"/>
      <c r="Q17" s="39"/>
      <c r="R17" s="10" t="s">
        <v>19</v>
      </c>
      <c r="S17" s="18" t="s">
        <v>15</v>
      </c>
      <c r="V17" s="27" t="s">
        <v>12</v>
      </c>
      <c r="W17" s="28" t="s">
        <v>13</v>
      </c>
      <c r="X17" s="30" t="s">
        <v>14</v>
      </c>
      <c r="Y17" s="31" t="s">
        <v>21</v>
      </c>
      <c r="Z17" s="5"/>
    </row>
    <row r="18" spans="1:26" x14ac:dyDescent="0.3">
      <c r="B18" s="13">
        <v>0</v>
      </c>
      <c r="C18" s="4">
        <v>1519194</v>
      </c>
      <c r="D18" s="5">
        <v>1362116</v>
      </c>
      <c r="E18" s="6">
        <v>1395171</v>
      </c>
      <c r="F18" s="11">
        <f>AVERAGE(C18:E18)</f>
        <v>1425493.6666666667</v>
      </c>
      <c r="G18" s="4">
        <v>1441166</v>
      </c>
      <c r="H18" s="5">
        <v>1431268</v>
      </c>
      <c r="I18" s="6">
        <v>1384878</v>
      </c>
      <c r="J18" s="11">
        <f>AVERAGE(G18:I18)</f>
        <v>1419104</v>
      </c>
      <c r="K18" s="5">
        <v>1460074</v>
      </c>
      <c r="L18" s="5">
        <v>1357450</v>
      </c>
      <c r="M18" s="5">
        <v>1457870</v>
      </c>
      <c r="N18" s="11">
        <f>AVERAGE(K18:M18)</f>
        <v>1425131.3333333333</v>
      </c>
      <c r="O18" s="4">
        <v>3042615</v>
      </c>
      <c r="P18" s="5">
        <v>2948933</v>
      </c>
      <c r="Q18" s="6">
        <v>2819841</v>
      </c>
      <c r="R18" s="11">
        <f>AVERAGE(O18:Q18)</f>
        <v>2937129.6666666665</v>
      </c>
      <c r="S18" s="11">
        <v>395171.5</v>
      </c>
      <c r="V18" s="4">
        <f t="shared" ref="V18:V30" si="8">F18-S18</f>
        <v>1030322.1666666667</v>
      </c>
      <c r="W18" s="5">
        <f t="shared" ref="W18:W30" si="9">J18-S18</f>
        <v>1023932.5</v>
      </c>
      <c r="X18" s="5">
        <f t="shared" ref="X18:X30" si="10">N18-S18</f>
        <v>1029959.8333333333</v>
      </c>
      <c r="Y18" s="6">
        <f>R18-S18</f>
        <v>2541958.1666666665</v>
      </c>
      <c r="Z18" s="5"/>
    </row>
    <row r="19" spans="1:26" x14ac:dyDescent="0.3">
      <c r="B19" s="14" t="s">
        <v>3</v>
      </c>
      <c r="C19" s="4">
        <v>3370597</v>
      </c>
      <c r="D19" s="5">
        <v>3363065</v>
      </c>
      <c r="E19" s="6">
        <v>3367044</v>
      </c>
      <c r="F19" s="11">
        <f t="shared" ref="F19:F30" si="11">AVERAGE(C19:E19)</f>
        <v>3366902</v>
      </c>
      <c r="G19" s="4">
        <v>3488803</v>
      </c>
      <c r="H19" s="5">
        <v>3373480</v>
      </c>
      <c r="I19" s="6">
        <v>3452073</v>
      </c>
      <c r="J19" s="11">
        <f t="shared" ref="J19:J30" si="12">AVERAGE(G19:I19)</f>
        <v>3438118.6666666665</v>
      </c>
      <c r="K19" s="5">
        <v>4170457</v>
      </c>
      <c r="L19" s="5">
        <v>4005245</v>
      </c>
      <c r="M19" s="5">
        <v>4291392</v>
      </c>
      <c r="N19" s="11">
        <f t="shared" ref="N19:N30" si="13">AVERAGE(K19:M19)</f>
        <v>4155698</v>
      </c>
      <c r="O19" s="4">
        <v>3220098</v>
      </c>
      <c r="P19" s="5">
        <v>3116978</v>
      </c>
      <c r="Q19" s="6">
        <v>3002650</v>
      </c>
      <c r="R19" s="11">
        <f t="shared" ref="R19:R30" si="14">AVERAGE(O19:Q19)</f>
        <v>3113242</v>
      </c>
      <c r="S19" s="11">
        <v>431755.16666666663</v>
      </c>
      <c r="V19" s="4">
        <f t="shared" si="8"/>
        <v>2935146.8333333335</v>
      </c>
      <c r="W19" s="5">
        <f t="shared" si="9"/>
        <v>3006363.5</v>
      </c>
      <c r="X19" s="5">
        <f t="shared" si="10"/>
        <v>3723942.8333333335</v>
      </c>
      <c r="Y19" s="6">
        <f>R19-S19</f>
        <v>2681486.8333333335</v>
      </c>
      <c r="Z19" s="5"/>
    </row>
    <row r="20" spans="1:26" x14ac:dyDescent="0.3">
      <c r="B20" s="14">
        <v>1</v>
      </c>
      <c r="C20" s="4">
        <v>3825468</v>
      </c>
      <c r="D20" s="5">
        <v>3828547</v>
      </c>
      <c r="E20" s="6">
        <v>3735748</v>
      </c>
      <c r="F20" s="11">
        <f t="shared" si="11"/>
        <v>3796587.6666666665</v>
      </c>
      <c r="G20" s="4">
        <v>3686660</v>
      </c>
      <c r="H20" s="5">
        <v>3564058</v>
      </c>
      <c r="I20" s="6">
        <v>3566436</v>
      </c>
      <c r="J20" s="11">
        <f t="shared" si="12"/>
        <v>3605718</v>
      </c>
      <c r="K20" s="5">
        <v>6240160</v>
      </c>
      <c r="L20" s="5">
        <v>6072186</v>
      </c>
      <c r="M20" s="5">
        <v>6162150</v>
      </c>
      <c r="N20" s="11">
        <f t="shared" si="13"/>
        <v>6158165.333333333</v>
      </c>
      <c r="O20" s="4">
        <v>3437902</v>
      </c>
      <c r="P20" s="5">
        <v>3378030</v>
      </c>
      <c r="Q20" s="6">
        <v>3232572</v>
      </c>
      <c r="R20" s="11">
        <f t="shared" si="14"/>
        <v>3349501.3333333335</v>
      </c>
      <c r="S20" s="11">
        <v>434212.66666666663</v>
      </c>
      <c r="V20" s="4">
        <f t="shared" si="8"/>
        <v>3362375</v>
      </c>
      <c r="W20" s="5">
        <f t="shared" si="9"/>
        <v>3171505.3333333335</v>
      </c>
      <c r="X20" s="5">
        <f t="shared" si="10"/>
        <v>5723952.666666666</v>
      </c>
      <c r="Y20" s="6">
        <f t="shared" si="7"/>
        <v>2915288.666666667</v>
      </c>
      <c r="Z20" s="5"/>
    </row>
    <row r="21" spans="1:26" x14ac:dyDescent="0.3">
      <c r="B21" s="14" t="s">
        <v>4</v>
      </c>
      <c r="C21" s="4">
        <v>4267856</v>
      </c>
      <c r="D21" s="5">
        <v>4287817</v>
      </c>
      <c r="E21" s="6">
        <v>4176066</v>
      </c>
      <c r="F21" s="11">
        <f t="shared" si="11"/>
        <v>4243913</v>
      </c>
      <c r="G21" s="4">
        <v>3803519</v>
      </c>
      <c r="H21" s="5">
        <v>3682372</v>
      </c>
      <c r="I21" s="6">
        <v>3707191</v>
      </c>
      <c r="J21" s="11">
        <f t="shared" si="12"/>
        <v>3731027.3333333335</v>
      </c>
      <c r="K21" s="5">
        <v>9103160</v>
      </c>
      <c r="L21" s="5">
        <v>8767936</v>
      </c>
      <c r="M21" s="5">
        <v>8963868</v>
      </c>
      <c r="N21" s="11">
        <f t="shared" si="13"/>
        <v>8944988</v>
      </c>
      <c r="O21" s="4">
        <v>3706348</v>
      </c>
      <c r="P21" s="5">
        <v>3624228</v>
      </c>
      <c r="Q21" s="6">
        <v>3496040</v>
      </c>
      <c r="R21" s="11">
        <f t="shared" si="14"/>
        <v>3608872</v>
      </c>
      <c r="S21" s="11">
        <v>430880.33333333331</v>
      </c>
      <c r="V21" s="4">
        <f t="shared" si="8"/>
        <v>3813032.6666666665</v>
      </c>
      <c r="W21" s="5">
        <f t="shared" si="9"/>
        <v>3300147</v>
      </c>
      <c r="X21" s="5">
        <f t="shared" si="10"/>
        <v>8514107.666666666</v>
      </c>
      <c r="Y21" s="6">
        <f t="shared" si="7"/>
        <v>3177991.6666666665</v>
      </c>
      <c r="Z21" s="5"/>
    </row>
    <row r="22" spans="1:26" x14ac:dyDescent="0.3">
      <c r="B22" s="14">
        <v>2</v>
      </c>
      <c r="C22" s="4">
        <v>4751402</v>
      </c>
      <c r="D22" s="5">
        <v>4746067</v>
      </c>
      <c r="E22" s="6">
        <v>4584150</v>
      </c>
      <c r="F22" s="11">
        <f t="shared" si="11"/>
        <v>4693873</v>
      </c>
      <c r="G22" s="4">
        <v>3912252</v>
      </c>
      <c r="H22" s="5">
        <v>3803704</v>
      </c>
      <c r="I22" s="6">
        <v>3801922</v>
      </c>
      <c r="J22" s="11">
        <f t="shared" si="12"/>
        <v>3839292.6666666665</v>
      </c>
      <c r="K22" s="5">
        <v>11809895</v>
      </c>
      <c r="L22" s="5">
        <v>11487664</v>
      </c>
      <c r="M22" s="5">
        <v>11631395</v>
      </c>
      <c r="N22" s="11">
        <f t="shared" si="13"/>
        <v>11642984.666666666</v>
      </c>
      <c r="O22" s="4">
        <v>3938292</v>
      </c>
      <c r="P22" s="5">
        <v>3866400</v>
      </c>
      <c r="Q22" s="6">
        <v>3760504</v>
      </c>
      <c r="R22" s="11">
        <f t="shared" si="14"/>
        <v>3855065.3333333335</v>
      </c>
      <c r="S22" s="11">
        <v>429791.83333333337</v>
      </c>
      <c r="V22" s="4">
        <f t="shared" si="8"/>
        <v>4264081.166666667</v>
      </c>
      <c r="W22" s="5">
        <f t="shared" si="9"/>
        <v>3409500.833333333</v>
      </c>
      <c r="X22" s="5">
        <f t="shared" si="10"/>
        <v>11213192.833333332</v>
      </c>
      <c r="Y22" s="6">
        <f t="shared" si="7"/>
        <v>3425273.5</v>
      </c>
      <c r="Z22" s="5"/>
    </row>
    <row r="23" spans="1:26" x14ac:dyDescent="0.3">
      <c r="B23" s="14" t="s">
        <v>5</v>
      </c>
      <c r="C23" s="4">
        <v>4939770</v>
      </c>
      <c r="D23" s="5">
        <v>4917203</v>
      </c>
      <c r="E23" s="6">
        <v>4772962</v>
      </c>
      <c r="F23" s="11">
        <f t="shared" si="11"/>
        <v>4876645</v>
      </c>
      <c r="G23" s="4">
        <v>3877958</v>
      </c>
      <c r="H23" s="5">
        <v>3754358</v>
      </c>
      <c r="I23" s="6">
        <v>3755890</v>
      </c>
      <c r="J23" s="11">
        <f t="shared" si="12"/>
        <v>3796068.6666666665</v>
      </c>
      <c r="K23" s="5">
        <v>13360630</v>
      </c>
      <c r="L23" s="5">
        <v>12996944</v>
      </c>
      <c r="M23" s="5">
        <v>13237477</v>
      </c>
      <c r="N23" s="11">
        <f t="shared" si="13"/>
        <v>13198350.333333334</v>
      </c>
      <c r="O23" s="4">
        <v>4274600</v>
      </c>
      <c r="P23" s="5">
        <v>4191126</v>
      </c>
      <c r="Q23" s="6">
        <v>4061388</v>
      </c>
      <c r="R23" s="11">
        <f t="shared" si="14"/>
        <v>4175704.6666666665</v>
      </c>
      <c r="S23" s="11">
        <v>427851</v>
      </c>
      <c r="V23" s="4">
        <f t="shared" si="8"/>
        <v>4448794</v>
      </c>
      <c r="W23" s="5">
        <f t="shared" si="9"/>
        <v>3368217.6666666665</v>
      </c>
      <c r="X23" s="5">
        <f t="shared" si="10"/>
        <v>12770499.333333334</v>
      </c>
      <c r="Y23" s="6">
        <f t="shared" si="7"/>
        <v>3747853.6666666665</v>
      </c>
      <c r="Z23" s="5"/>
    </row>
    <row r="24" spans="1:26" x14ac:dyDescent="0.3">
      <c r="B24" s="14">
        <v>3</v>
      </c>
      <c r="C24" s="4">
        <v>5139784</v>
      </c>
      <c r="D24" s="5">
        <v>5147840</v>
      </c>
      <c r="E24" s="6">
        <v>5016490</v>
      </c>
      <c r="F24" s="11">
        <f t="shared" si="11"/>
        <v>5101371.333333333</v>
      </c>
      <c r="G24" s="4">
        <v>3978980</v>
      </c>
      <c r="H24" s="5">
        <v>3833197</v>
      </c>
      <c r="I24" s="6">
        <v>3909902</v>
      </c>
      <c r="J24" s="11">
        <f t="shared" si="12"/>
        <v>3907359.6666666665</v>
      </c>
      <c r="K24" s="5">
        <v>14840089</v>
      </c>
      <c r="L24" s="5">
        <v>14415182</v>
      </c>
      <c r="M24" s="5">
        <v>14685209</v>
      </c>
      <c r="N24" s="11">
        <f t="shared" si="13"/>
        <v>14646826.666666666</v>
      </c>
      <c r="O24" s="4">
        <v>4624518</v>
      </c>
      <c r="P24" s="5">
        <v>4549255</v>
      </c>
      <c r="Q24" s="6">
        <v>4393874</v>
      </c>
      <c r="R24" s="11">
        <f t="shared" si="14"/>
        <v>4522549</v>
      </c>
      <c r="S24" s="11">
        <v>426295.66666666663</v>
      </c>
      <c r="V24" s="4">
        <f t="shared" si="8"/>
        <v>4675075.666666666</v>
      </c>
      <c r="W24" s="5">
        <f t="shared" si="9"/>
        <v>3481064</v>
      </c>
      <c r="X24" s="5">
        <f t="shared" si="10"/>
        <v>14220531</v>
      </c>
      <c r="Y24" s="6">
        <f t="shared" si="7"/>
        <v>4096253.3333333335</v>
      </c>
      <c r="Z24" s="5"/>
    </row>
    <row r="25" spans="1:26" x14ac:dyDescent="0.3">
      <c r="B25" s="14" t="s">
        <v>6</v>
      </c>
      <c r="C25" s="4">
        <v>5305343</v>
      </c>
      <c r="D25" s="5">
        <v>5293378</v>
      </c>
      <c r="E25" s="6">
        <v>5169576</v>
      </c>
      <c r="F25" s="11">
        <f t="shared" si="11"/>
        <v>5256099</v>
      </c>
      <c r="G25" s="4">
        <v>4027568</v>
      </c>
      <c r="H25" s="5">
        <v>3911176</v>
      </c>
      <c r="I25" s="6">
        <v>3953794</v>
      </c>
      <c r="J25" s="11">
        <f t="shared" si="12"/>
        <v>3964179.3333333335</v>
      </c>
      <c r="K25" s="5">
        <v>15829716</v>
      </c>
      <c r="L25" s="5">
        <v>15363821</v>
      </c>
      <c r="M25" s="5">
        <v>15590847</v>
      </c>
      <c r="N25" s="11">
        <f t="shared" si="13"/>
        <v>15594794.666666666</v>
      </c>
      <c r="O25" s="4">
        <v>4988145</v>
      </c>
      <c r="P25" s="5">
        <v>4901434</v>
      </c>
      <c r="Q25" s="6">
        <v>4751991</v>
      </c>
      <c r="R25" s="11">
        <f t="shared" si="14"/>
        <v>4880523.333333333</v>
      </c>
      <c r="S25" s="11">
        <v>427492.66666666669</v>
      </c>
      <c r="V25" s="4">
        <f t="shared" si="8"/>
        <v>4828606.333333333</v>
      </c>
      <c r="W25" s="5">
        <f t="shared" si="9"/>
        <v>3536686.666666667</v>
      </c>
      <c r="X25" s="5">
        <f t="shared" si="10"/>
        <v>15167302</v>
      </c>
      <c r="Y25" s="6">
        <f t="shared" si="7"/>
        <v>4453030.666666666</v>
      </c>
      <c r="Z25" s="5"/>
    </row>
    <row r="26" spans="1:26" x14ac:dyDescent="0.3">
      <c r="B26" s="14">
        <v>4</v>
      </c>
      <c r="C26" s="4">
        <v>5453518</v>
      </c>
      <c r="D26" s="5">
        <v>5467188</v>
      </c>
      <c r="E26" s="6">
        <v>5319896</v>
      </c>
      <c r="F26" s="11">
        <f t="shared" si="11"/>
        <v>5413534</v>
      </c>
      <c r="G26" s="4">
        <v>4058065</v>
      </c>
      <c r="H26" s="5">
        <v>3922479</v>
      </c>
      <c r="I26" s="6">
        <v>3997638</v>
      </c>
      <c r="J26" s="11">
        <f t="shared" si="12"/>
        <v>3992727.3333333335</v>
      </c>
      <c r="K26" s="5">
        <v>16483330</v>
      </c>
      <c r="L26" s="5">
        <v>15973123</v>
      </c>
      <c r="M26" s="5">
        <v>16184813</v>
      </c>
      <c r="N26" s="11">
        <f t="shared" si="13"/>
        <v>16213755.333333334</v>
      </c>
      <c r="O26" s="4">
        <v>5408876</v>
      </c>
      <c r="P26" s="5">
        <v>5322836</v>
      </c>
      <c r="Q26" s="6">
        <v>5112134</v>
      </c>
      <c r="R26" s="11">
        <f t="shared" si="14"/>
        <v>5281282</v>
      </c>
      <c r="S26" s="11">
        <v>426498.16666666669</v>
      </c>
      <c r="V26" s="4">
        <f t="shared" si="8"/>
        <v>4987035.833333333</v>
      </c>
      <c r="W26" s="5">
        <f t="shared" si="9"/>
        <v>3566229.166666667</v>
      </c>
      <c r="X26" s="5">
        <f t="shared" si="10"/>
        <v>15787257.166666668</v>
      </c>
      <c r="Y26" s="6">
        <f t="shared" si="7"/>
        <v>4854783.833333333</v>
      </c>
      <c r="Z26" s="5"/>
    </row>
    <row r="27" spans="1:26" x14ac:dyDescent="0.3">
      <c r="B27" s="14" t="s">
        <v>7</v>
      </c>
      <c r="C27" s="4">
        <v>5587332</v>
      </c>
      <c r="D27" s="5">
        <v>5594127</v>
      </c>
      <c r="E27" s="6">
        <v>5441843</v>
      </c>
      <c r="F27" s="11">
        <f t="shared" si="11"/>
        <v>5541100.666666667</v>
      </c>
      <c r="G27" s="4">
        <v>4119883</v>
      </c>
      <c r="H27" s="5">
        <v>3986056</v>
      </c>
      <c r="I27" s="6">
        <v>4053464</v>
      </c>
      <c r="J27" s="11">
        <f t="shared" si="12"/>
        <v>4053134.3333333335</v>
      </c>
      <c r="K27" s="5">
        <v>17081538</v>
      </c>
      <c r="L27" s="5">
        <v>16400951</v>
      </c>
      <c r="M27" s="5">
        <v>16765296</v>
      </c>
      <c r="N27" s="11">
        <f t="shared" si="13"/>
        <v>16749261.666666666</v>
      </c>
      <c r="O27" s="4">
        <v>5723564</v>
      </c>
      <c r="P27" s="5">
        <v>5662104</v>
      </c>
      <c r="Q27" s="6">
        <v>5459558</v>
      </c>
      <c r="R27" s="11">
        <f t="shared" si="14"/>
        <v>5615075.333333333</v>
      </c>
      <c r="S27" s="11">
        <v>426475.66666666663</v>
      </c>
      <c r="V27" s="4">
        <f t="shared" si="8"/>
        <v>5114625</v>
      </c>
      <c r="W27" s="5">
        <f t="shared" si="9"/>
        <v>3626658.666666667</v>
      </c>
      <c r="X27" s="5">
        <f t="shared" si="10"/>
        <v>16322786</v>
      </c>
      <c r="Y27" s="6">
        <f t="shared" si="7"/>
        <v>5188599.666666666</v>
      </c>
      <c r="Z27" s="5"/>
    </row>
    <row r="28" spans="1:26" x14ac:dyDescent="0.3">
      <c r="B28" s="14">
        <v>5</v>
      </c>
      <c r="C28" s="4">
        <v>5667444</v>
      </c>
      <c r="D28" s="5">
        <v>5656038</v>
      </c>
      <c r="E28" s="6">
        <v>5518186</v>
      </c>
      <c r="F28" s="11">
        <f t="shared" si="11"/>
        <v>5613889.333333333</v>
      </c>
      <c r="G28" s="4">
        <v>4187254</v>
      </c>
      <c r="H28" s="5">
        <v>4045804</v>
      </c>
      <c r="I28" s="6">
        <v>4091469</v>
      </c>
      <c r="J28" s="11">
        <f t="shared" si="12"/>
        <v>4108175.6666666665</v>
      </c>
      <c r="K28" s="5">
        <v>17296186</v>
      </c>
      <c r="L28" s="5">
        <v>16642513</v>
      </c>
      <c r="M28" s="5">
        <v>16961972</v>
      </c>
      <c r="N28" s="11">
        <f t="shared" si="13"/>
        <v>16966890.333333332</v>
      </c>
      <c r="O28" s="4">
        <v>5929340</v>
      </c>
      <c r="P28" s="5">
        <v>5857972</v>
      </c>
      <c r="Q28" s="6">
        <v>5661396</v>
      </c>
      <c r="R28" s="11">
        <f t="shared" si="14"/>
        <v>5816236</v>
      </c>
      <c r="S28" s="11">
        <v>427157.83333333331</v>
      </c>
      <c r="V28" s="4">
        <f t="shared" si="8"/>
        <v>5186731.5</v>
      </c>
      <c r="W28" s="5">
        <f t="shared" si="9"/>
        <v>3681017.833333333</v>
      </c>
      <c r="X28" s="5">
        <f t="shared" si="10"/>
        <v>16539732.499999998</v>
      </c>
      <c r="Y28" s="6">
        <f t="shared" si="7"/>
        <v>5389078.166666667</v>
      </c>
      <c r="Z28" s="5"/>
    </row>
    <row r="29" spans="1:26" x14ac:dyDescent="0.3">
      <c r="B29" s="14" t="s">
        <v>8</v>
      </c>
      <c r="C29" s="4">
        <v>5709959</v>
      </c>
      <c r="D29" s="5">
        <v>5711638</v>
      </c>
      <c r="E29" s="6">
        <v>5572084</v>
      </c>
      <c r="F29" s="11">
        <f t="shared" si="11"/>
        <v>5664560.333333333</v>
      </c>
      <c r="G29" s="4">
        <v>4186273</v>
      </c>
      <c r="H29" s="5">
        <v>4086753</v>
      </c>
      <c r="I29" s="6">
        <v>4115218</v>
      </c>
      <c r="J29" s="11">
        <f t="shared" si="12"/>
        <v>4129414.6666666665</v>
      </c>
      <c r="K29" s="5">
        <v>17300536</v>
      </c>
      <c r="L29" s="5">
        <v>16731063</v>
      </c>
      <c r="M29" s="5">
        <v>17017332</v>
      </c>
      <c r="N29" s="11">
        <f t="shared" si="13"/>
        <v>17016310.333333332</v>
      </c>
      <c r="O29" s="4">
        <v>6014116</v>
      </c>
      <c r="P29" s="5">
        <v>5977952</v>
      </c>
      <c r="Q29" s="6">
        <v>5765140</v>
      </c>
      <c r="R29" s="11">
        <f t="shared" si="14"/>
        <v>5919069.333333333</v>
      </c>
      <c r="S29" s="11">
        <v>428427.83333333331</v>
      </c>
      <c r="V29" s="4">
        <f t="shared" si="8"/>
        <v>5236132.5</v>
      </c>
      <c r="W29" s="5">
        <f t="shared" si="9"/>
        <v>3700986.833333333</v>
      </c>
      <c r="X29" s="5">
        <f t="shared" si="10"/>
        <v>16587882.499999998</v>
      </c>
      <c r="Y29" s="6">
        <f t="shared" si="7"/>
        <v>5490641.5</v>
      </c>
      <c r="Z29" s="5"/>
    </row>
    <row r="30" spans="1:26" ht="15" thickBot="1" x14ac:dyDescent="0.35">
      <c r="B30" s="15">
        <v>6</v>
      </c>
      <c r="C30" s="7">
        <v>5592958</v>
      </c>
      <c r="D30" s="8">
        <v>5600642</v>
      </c>
      <c r="E30" s="9">
        <v>5465750</v>
      </c>
      <c r="F30" s="12">
        <f t="shared" si="11"/>
        <v>5553116.666666667</v>
      </c>
      <c r="G30" s="7">
        <v>4236366</v>
      </c>
      <c r="H30" s="8">
        <v>4018989</v>
      </c>
      <c r="I30" s="9">
        <v>4012106</v>
      </c>
      <c r="J30" s="12">
        <f t="shared" si="12"/>
        <v>4089153.6666666665</v>
      </c>
      <c r="K30" s="8">
        <v>16691995</v>
      </c>
      <c r="L30" s="8">
        <v>16086083</v>
      </c>
      <c r="M30" s="8">
        <v>16373316</v>
      </c>
      <c r="N30" s="12">
        <f t="shared" si="13"/>
        <v>16383798</v>
      </c>
      <c r="O30" s="7">
        <v>6085642</v>
      </c>
      <c r="P30" s="8">
        <v>6045382</v>
      </c>
      <c r="Q30" s="9">
        <v>5872128</v>
      </c>
      <c r="R30" s="12">
        <f t="shared" si="14"/>
        <v>6001050.666666667</v>
      </c>
      <c r="S30" s="12">
        <v>424993.33333333331</v>
      </c>
      <c r="V30" s="7">
        <f t="shared" si="8"/>
        <v>5128123.333333334</v>
      </c>
      <c r="W30" s="8">
        <f t="shared" si="9"/>
        <v>3664160.333333333</v>
      </c>
      <c r="X30" s="8">
        <f t="shared" si="10"/>
        <v>15958804.666666666</v>
      </c>
      <c r="Y30" s="6">
        <f t="shared" si="7"/>
        <v>5576057.333333334</v>
      </c>
      <c r="Z30" s="5"/>
    </row>
    <row r="31" spans="1:26" ht="15" thickBot="1" x14ac:dyDescent="0.35">
      <c r="Y31" s="32">
        <f t="shared" si="7"/>
        <v>0</v>
      </c>
      <c r="Z31" s="5"/>
    </row>
    <row r="32" spans="1:26" ht="15" thickBot="1" x14ac:dyDescent="0.35">
      <c r="A32" t="s">
        <v>18</v>
      </c>
      <c r="B32" s="3" t="s">
        <v>9</v>
      </c>
      <c r="C32" s="40" t="s">
        <v>12</v>
      </c>
      <c r="D32" s="41"/>
      <c r="E32" s="42"/>
      <c r="F32" s="10" t="s">
        <v>19</v>
      </c>
      <c r="G32" s="44" t="s">
        <v>13</v>
      </c>
      <c r="H32" s="44"/>
      <c r="I32" s="45"/>
      <c r="J32" s="10" t="s">
        <v>19</v>
      </c>
      <c r="K32" s="47" t="s">
        <v>14</v>
      </c>
      <c r="L32" s="47"/>
      <c r="M32" s="48"/>
      <c r="N32" s="10" t="s">
        <v>19</v>
      </c>
      <c r="O32" s="37" t="s">
        <v>23</v>
      </c>
      <c r="P32" s="38"/>
      <c r="Q32" s="39"/>
      <c r="R32" s="10" t="s">
        <v>19</v>
      </c>
      <c r="S32" s="22" t="s">
        <v>15</v>
      </c>
      <c r="V32" s="27" t="s">
        <v>12</v>
      </c>
      <c r="W32" s="28" t="s">
        <v>13</v>
      </c>
      <c r="X32" s="30" t="s">
        <v>14</v>
      </c>
      <c r="Y32" s="31" t="s">
        <v>21</v>
      </c>
      <c r="Z32" s="5"/>
    </row>
    <row r="33" spans="2:26" x14ac:dyDescent="0.3">
      <c r="B33" s="13">
        <v>0</v>
      </c>
      <c r="C33" s="4">
        <v>2179636</v>
      </c>
      <c r="D33" s="5">
        <v>2378117</v>
      </c>
      <c r="E33" s="6">
        <v>2660194</v>
      </c>
      <c r="F33" s="11">
        <f>AVERAGE(C33:E33)</f>
        <v>2405982.3333333335</v>
      </c>
      <c r="G33" s="5">
        <v>2142749</v>
      </c>
      <c r="H33" s="5">
        <v>2279281</v>
      </c>
      <c r="I33" s="6">
        <v>2557752</v>
      </c>
      <c r="J33" s="11">
        <f>AVERAGE(G33:I33)</f>
        <v>2326594</v>
      </c>
      <c r="K33" s="5">
        <v>2355263</v>
      </c>
      <c r="L33" s="5">
        <v>2270617</v>
      </c>
      <c r="M33" s="6">
        <v>2660428</v>
      </c>
      <c r="N33" s="11">
        <f>AVERAGE(K33:M33)</f>
        <v>2428769.3333333335</v>
      </c>
      <c r="O33" s="4">
        <v>2244914</v>
      </c>
      <c r="P33" s="5">
        <v>2224615</v>
      </c>
      <c r="Q33" s="6">
        <v>2207234</v>
      </c>
      <c r="R33" s="11">
        <f>AVERAGE(O33:Q33)</f>
        <v>2225587.6666666665</v>
      </c>
      <c r="S33" s="11">
        <v>399907.83333333331</v>
      </c>
      <c r="V33" s="4">
        <f t="shared" ref="V33:V45" si="15">F33-S33</f>
        <v>2006074.5000000002</v>
      </c>
      <c r="W33" s="5">
        <f t="shared" ref="W33:W45" si="16">J33-S33</f>
        <v>1926686.1666666667</v>
      </c>
      <c r="X33" s="5">
        <f t="shared" ref="X33:X45" si="17">N33-S33</f>
        <v>2028861.5000000002</v>
      </c>
      <c r="Y33" s="6">
        <f t="shared" si="7"/>
        <v>1825679.8333333333</v>
      </c>
      <c r="Z33" s="5"/>
    </row>
    <row r="34" spans="2:26" x14ac:dyDescent="0.3">
      <c r="B34" s="14" t="s">
        <v>3</v>
      </c>
      <c r="C34" s="4">
        <v>3847192</v>
      </c>
      <c r="D34" s="5">
        <v>3850834</v>
      </c>
      <c r="E34" s="6">
        <v>4027393</v>
      </c>
      <c r="F34" s="11">
        <f t="shared" ref="F34:F45" si="18">AVERAGE(C34:E34)</f>
        <v>3908473</v>
      </c>
      <c r="G34" s="5">
        <v>4020106</v>
      </c>
      <c r="H34" s="5">
        <v>4038285</v>
      </c>
      <c r="I34" s="6">
        <v>4089480</v>
      </c>
      <c r="J34" s="11">
        <f t="shared" ref="J34:J45" si="19">AVERAGE(G34:I34)</f>
        <v>4049290.3333333335</v>
      </c>
      <c r="K34" s="5">
        <v>4498450</v>
      </c>
      <c r="L34" s="5">
        <v>4362792</v>
      </c>
      <c r="M34" s="6">
        <v>4728207</v>
      </c>
      <c r="N34" s="11">
        <f t="shared" ref="N34:N45" si="20">AVERAGE(K34:M34)</f>
        <v>4529816.333333333</v>
      </c>
      <c r="O34" s="4">
        <v>2513574</v>
      </c>
      <c r="P34" s="5">
        <v>2495040</v>
      </c>
      <c r="Q34" s="6">
        <v>2359842</v>
      </c>
      <c r="R34" s="11">
        <f t="shared" ref="R34:R45" si="21">AVERAGE(O34:Q34)</f>
        <v>2456152</v>
      </c>
      <c r="S34" s="11">
        <v>434019.66666666663</v>
      </c>
      <c r="V34" s="4">
        <f t="shared" si="15"/>
        <v>3474453.3333333335</v>
      </c>
      <c r="W34" s="5">
        <f t="shared" si="16"/>
        <v>3615270.666666667</v>
      </c>
      <c r="X34" s="5">
        <f t="shared" si="17"/>
        <v>4095796.6666666665</v>
      </c>
      <c r="Y34" s="6">
        <f t="shared" si="7"/>
        <v>2022132.3333333335</v>
      </c>
      <c r="Z34" s="5"/>
    </row>
    <row r="35" spans="2:26" x14ac:dyDescent="0.3">
      <c r="B35" s="14">
        <v>1</v>
      </c>
      <c r="C35" s="4">
        <v>4104513</v>
      </c>
      <c r="D35" s="5">
        <v>4148374</v>
      </c>
      <c r="E35" s="6">
        <v>4152146</v>
      </c>
      <c r="F35" s="11">
        <f t="shared" si="18"/>
        <v>4135011</v>
      </c>
      <c r="G35" s="5">
        <v>4316594</v>
      </c>
      <c r="H35" s="5">
        <v>4247630</v>
      </c>
      <c r="I35" s="6">
        <v>4289458</v>
      </c>
      <c r="J35" s="11">
        <f t="shared" si="19"/>
        <v>4284560.666666667</v>
      </c>
      <c r="K35" s="5">
        <v>6350160</v>
      </c>
      <c r="L35" s="5">
        <v>6025924</v>
      </c>
      <c r="M35" s="6">
        <v>6214842</v>
      </c>
      <c r="N35" s="11">
        <f t="shared" si="20"/>
        <v>6196975.333333333</v>
      </c>
      <c r="O35" s="4">
        <v>2872307</v>
      </c>
      <c r="P35" s="5">
        <v>2849394</v>
      </c>
      <c r="Q35" s="6">
        <v>2699422</v>
      </c>
      <c r="R35" s="11">
        <f t="shared" si="21"/>
        <v>2807041</v>
      </c>
      <c r="S35" s="11">
        <v>427185.16666666663</v>
      </c>
      <c r="V35" s="4">
        <f t="shared" si="15"/>
        <v>3707825.8333333335</v>
      </c>
      <c r="W35" s="5">
        <f t="shared" si="16"/>
        <v>3857375.5000000005</v>
      </c>
      <c r="X35" s="5">
        <f t="shared" si="17"/>
        <v>5769790.166666666</v>
      </c>
      <c r="Y35" s="6">
        <f t="shared" si="7"/>
        <v>2379855.8333333335</v>
      </c>
      <c r="Z35" s="5"/>
    </row>
    <row r="36" spans="2:26" x14ac:dyDescent="0.3">
      <c r="B36" s="14" t="s">
        <v>4</v>
      </c>
      <c r="C36" s="4">
        <v>4439787</v>
      </c>
      <c r="D36" s="5">
        <v>4352919</v>
      </c>
      <c r="E36" s="6">
        <v>4467042</v>
      </c>
      <c r="F36" s="11">
        <f t="shared" si="18"/>
        <v>4419916</v>
      </c>
      <c r="G36" s="5">
        <v>4533650</v>
      </c>
      <c r="H36" s="5">
        <v>4397361</v>
      </c>
      <c r="I36" s="6">
        <v>4449881</v>
      </c>
      <c r="J36" s="11">
        <f t="shared" si="19"/>
        <v>4460297.333333333</v>
      </c>
      <c r="K36" s="5">
        <v>8730360</v>
      </c>
      <c r="L36" s="5">
        <v>8457867</v>
      </c>
      <c r="M36" s="6">
        <v>8910252</v>
      </c>
      <c r="N36" s="11">
        <f t="shared" si="20"/>
        <v>8699493</v>
      </c>
      <c r="O36" s="4">
        <v>3119936</v>
      </c>
      <c r="P36" s="5">
        <v>3127397</v>
      </c>
      <c r="Q36" s="6">
        <v>2869834</v>
      </c>
      <c r="R36" s="11">
        <f t="shared" si="21"/>
        <v>3039055.6666666665</v>
      </c>
      <c r="S36" s="11">
        <v>428549</v>
      </c>
      <c r="V36" s="4">
        <f t="shared" si="15"/>
        <v>3991367</v>
      </c>
      <c r="W36" s="5">
        <f t="shared" si="16"/>
        <v>4031748.333333333</v>
      </c>
      <c r="X36" s="5">
        <f t="shared" si="17"/>
        <v>8270944</v>
      </c>
      <c r="Y36" s="6">
        <f t="shared" si="7"/>
        <v>2610506.6666666665</v>
      </c>
      <c r="Z36" s="5"/>
    </row>
    <row r="37" spans="2:26" x14ac:dyDescent="0.3">
      <c r="B37" s="14">
        <v>2</v>
      </c>
      <c r="C37" s="4">
        <v>4695232</v>
      </c>
      <c r="D37" s="5">
        <v>4578856</v>
      </c>
      <c r="E37" s="6">
        <v>4691592</v>
      </c>
      <c r="F37" s="11">
        <f t="shared" si="18"/>
        <v>4655226.666666667</v>
      </c>
      <c r="G37" s="5">
        <v>4664220</v>
      </c>
      <c r="H37" s="5">
        <v>4543725</v>
      </c>
      <c r="I37" s="6">
        <v>4558125</v>
      </c>
      <c r="J37" s="11">
        <f t="shared" si="19"/>
        <v>4588690</v>
      </c>
      <c r="K37" s="5">
        <v>10971627</v>
      </c>
      <c r="L37" s="5">
        <v>10907413</v>
      </c>
      <c r="M37" s="6">
        <v>11270692</v>
      </c>
      <c r="N37" s="11">
        <f t="shared" si="20"/>
        <v>11049910.666666666</v>
      </c>
      <c r="O37" s="4">
        <v>3389460</v>
      </c>
      <c r="P37" s="5">
        <v>3395975</v>
      </c>
      <c r="Q37" s="6">
        <v>3147680</v>
      </c>
      <c r="R37" s="11">
        <f t="shared" si="21"/>
        <v>3311038.3333333335</v>
      </c>
      <c r="S37" s="11">
        <v>427992</v>
      </c>
      <c r="V37" s="4">
        <f t="shared" si="15"/>
        <v>4227234.666666667</v>
      </c>
      <c r="W37" s="5">
        <f t="shared" si="16"/>
        <v>4160698</v>
      </c>
      <c r="X37" s="5">
        <f t="shared" si="17"/>
        <v>10621918.666666666</v>
      </c>
      <c r="Y37" s="6">
        <f t="shared" si="7"/>
        <v>2883046.3333333335</v>
      </c>
      <c r="Z37" s="5"/>
    </row>
    <row r="38" spans="2:26" x14ac:dyDescent="0.3">
      <c r="B38" s="14" t="s">
        <v>5</v>
      </c>
      <c r="C38" s="4">
        <v>4681396</v>
      </c>
      <c r="D38" s="5">
        <v>4592625</v>
      </c>
      <c r="E38" s="6">
        <v>4695800</v>
      </c>
      <c r="F38" s="11">
        <f t="shared" si="18"/>
        <v>4656607</v>
      </c>
      <c r="G38" s="5">
        <v>4703712</v>
      </c>
      <c r="H38" s="5">
        <v>4646112</v>
      </c>
      <c r="I38" s="6">
        <v>4643486</v>
      </c>
      <c r="J38" s="11">
        <f t="shared" si="19"/>
        <v>4664436.666666667</v>
      </c>
      <c r="K38" s="5">
        <v>12645685</v>
      </c>
      <c r="L38" s="5">
        <v>12536534</v>
      </c>
      <c r="M38" s="6">
        <v>13176315</v>
      </c>
      <c r="N38" s="11">
        <f t="shared" si="20"/>
        <v>12786178</v>
      </c>
      <c r="O38" s="4">
        <v>3690208</v>
      </c>
      <c r="P38" s="5">
        <v>3700312</v>
      </c>
      <c r="Q38" s="6">
        <v>3414208</v>
      </c>
      <c r="R38" s="11">
        <f t="shared" si="21"/>
        <v>3601576</v>
      </c>
      <c r="S38" s="11">
        <v>428240.33333333337</v>
      </c>
      <c r="V38" s="4">
        <f t="shared" si="15"/>
        <v>4228366.666666667</v>
      </c>
      <c r="W38" s="5">
        <f t="shared" si="16"/>
        <v>4236196.333333334</v>
      </c>
      <c r="X38" s="5">
        <f t="shared" si="17"/>
        <v>12357937.666666666</v>
      </c>
      <c r="Y38" s="6">
        <f t="shared" si="7"/>
        <v>3173335.6666666665</v>
      </c>
      <c r="Z38" s="5"/>
    </row>
    <row r="39" spans="2:26" x14ac:dyDescent="0.3">
      <c r="B39" s="14">
        <v>3</v>
      </c>
      <c r="C39" s="4">
        <v>4821046</v>
      </c>
      <c r="D39" s="5">
        <v>4751296</v>
      </c>
      <c r="E39" s="6">
        <v>4857555</v>
      </c>
      <c r="F39" s="11">
        <f t="shared" si="18"/>
        <v>4809965.666666667</v>
      </c>
      <c r="G39" s="5">
        <v>4765556</v>
      </c>
      <c r="H39" s="5">
        <v>4693436</v>
      </c>
      <c r="I39" s="6">
        <v>4684302</v>
      </c>
      <c r="J39" s="11">
        <f t="shared" si="19"/>
        <v>4714431.333333333</v>
      </c>
      <c r="K39" s="5">
        <v>13792077</v>
      </c>
      <c r="L39" s="5">
        <v>13566745</v>
      </c>
      <c r="M39" s="6">
        <v>13953971</v>
      </c>
      <c r="N39" s="11">
        <f t="shared" si="20"/>
        <v>13770931</v>
      </c>
      <c r="O39" s="4">
        <v>4008976</v>
      </c>
      <c r="P39" s="5">
        <v>4043552</v>
      </c>
      <c r="Q39" s="6">
        <v>3707172</v>
      </c>
      <c r="R39" s="11">
        <f t="shared" si="21"/>
        <v>3919900</v>
      </c>
      <c r="S39" s="11">
        <v>430834.83333333337</v>
      </c>
      <c r="V39" s="4">
        <f t="shared" si="15"/>
        <v>4379130.833333334</v>
      </c>
      <c r="W39" s="5">
        <f t="shared" si="16"/>
        <v>4283596.5</v>
      </c>
      <c r="X39" s="5">
        <f t="shared" si="17"/>
        <v>13340096.166666666</v>
      </c>
      <c r="Y39" s="6">
        <f t="shared" si="7"/>
        <v>3489065.1666666665</v>
      </c>
      <c r="Z39" s="5"/>
    </row>
    <row r="40" spans="2:26" x14ac:dyDescent="0.3">
      <c r="B40" s="14" t="s">
        <v>6</v>
      </c>
      <c r="C40" s="4">
        <v>4936543</v>
      </c>
      <c r="D40" s="5">
        <v>4873554</v>
      </c>
      <c r="E40" s="6">
        <v>4979196</v>
      </c>
      <c r="F40" s="11">
        <f t="shared" si="18"/>
        <v>4929764.333333333</v>
      </c>
      <c r="G40" s="5">
        <v>4825184</v>
      </c>
      <c r="H40" s="5">
        <v>4761694</v>
      </c>
      <c r="I40" s="6">
        <v>4729050</v>
      </c>
      <c r="J40" s="11">
        <f t="shared" si="19"/>
        <v>4771976</v>
      </c>
      <c r="K40" s="5">
        <v>14307752</v>
      </c>
      <c r="L40" s="5">
        <v>14285576</v>
      </c>
      <c r="M40" s="6">
        <v>14761271</v>
      </c>
      <c r="N40" s="11">
        <f t="shared" si="20"/>
        <v>14451533</v>
      </c>
      <c r="O40" s="4">
        <v>4292898</v>
      </c>
      <c r="P40" s="5">
        <v>4449324</v>
      </c>
      <c r="Q40" s="6">
        <v>4047068</v>
      </c>
      <c r="R40" s="11">
        <f t="shared" si="21"/>
        <v>4263096.666666667</v>
      </c>
      <c r="S40" s="11">
        <v>431086.5</v>
      </c>
      <c r="V40" s="4">
        <f t="shared" si="15"/>
        <v>4498677.833333333</v>
      </c>
      <c r="W40" s="5">
        <f t="shared" si="16"/>
        <v>4340889.5</v>
      </c>
      <c r="X40" s="5">
        <f t="shared" si="17"/>
        <v>14020446.5</v>
      </c>
      <c r="Y40" s="6">
        <f t="shared" si="7"/>
        <v>3832010.166666667</v>
      </c>
      <c r="Z40" s="5"/>
    </row>
    <row r="41" spans="2:26" x14ac:dyDescent="0.3">
      <c r="B41" s="14">
        <v>4</v>
      </c>
      <c r="C41" s="4">
        <v>5075047</v>
      </c>
      <c r="D41" s="5">
        <v>5038886</v>
      </c>
      <c r="E41" s="6">
        <v>5105587</v>
      </c>
      <c r="F41" s="11">
        <f t="shared" si="18"/>
        <v>5073173.333333333</v>
      </c>
      <c r="G41" s="5">
        <v>4833924</v>
      </c>
      <c r="H41" s="5">
        <v>4792790</v>
      </c>
      <c r="I41" s="6">
        <v>4716865</v>
      </c>
      <c r="J41" s="11">
        <f t="shared" si="19"/>
        <v>4781193</v>
      </c>
      <c r="K41" s="5">
        <v>14604945</v>
      </c>
      <c r="L41" s="5">
        <v>14559572</v>
      </c>
      <c r="M41" s="6">
        <v>15019750</v>
      </c>
      <c r="N41" s="11">
        <f t="shared" si="20"/>
        <v>14728089</v>
      </c>
      <c r="O41" s="4">
        <v>4696070</v>
      </c>
      <c r="P41" s="5">
        <v>4834662</v>
      </c>
      <c r="Q41" s="6">
        <v>4400402</v>
      </c>
      <c r="R41" s="11">
        <f t="shared" si="21"/>
        <v>4643711.333333333</v>
      </c>
      <c r="S41" s="11">
        <v>434254.16666666663</v>
      </c>
      <c r="V41" s="4">
        <f t="shared" si="15"/>
        <v>4638919.166666666</v>
      </c>
      <c r="W41" s="5">
        <f t="shared" si="16"/>
        <v>4346938.833333333</v>
      </c>
      <c r="X41" s="5">
        <f t="shared" si="17"/>
        <v>14293834.833333334</v>
      </c>
      <c r="Y41" s="6">
        <f t="shared" si="7"/>
        <v>4209457.166666666</v>
      </c>
      <c r="Z41" s="5"/>
    </row>
    <row r="42" spans="2:26" x14ac:dyDescent="0.3">
      <c r="B42" s="14" t="s">
        <v>7</v>
      </c>
      <c r="C42" s="4">
        <v>5181266</v>
      </c>
      <c r="D42" s="5">
        <v>5122438</v>
      </c>
      <c r="E42" s="6">
        <v>5192655</v>
      </c>
      <c r="F42" s="11">
        <f t="shared" si="18"/>
        <v>5165453</v>
      </c>
      <c r="G42" s="5">
        <v>4919719</v>
      </c>
      <c r="H42" s="5">
        <v>4862112</v>
      </c>
      <c r="I42" s="6">
        <v>4832090</v>
      </c>
      <c r="J42" s="11">
        <f t="shared" si="19"/>
        <v>4871307</v>
      </c>
      <c r="K42" s="5">
        <v>14984560</v>
      </c>
      <c r="L42" s="5">
        <v>14953255</v>
      </c>
      <c r="M42" s="6">
        <v>15502768</v>
      </c>
      <c r="N42" s="11">
        <f t="shared" si="20"/>
        <v>15146861</v>
      </c>
      <c r="O42" s="4">
        <v>4959156</v>
      </c>
      <c r="P42" s="5">
        <v>5070950</v>
      </c>
      <c r="Q42" s="6">
        <v>4622799</v>
      </c>
      <c r="R42" s="11">
        <f t="shared" si="21"/>
        <v>4884301.666666667</v>
      </c>
      <c r="S42" s="11">
        <v>437158.66666666669</v>
      </c>
      <c r="V42" s="4">
        <f t="shared" si="15"/>
        <v>4728294.333333333</v>
      </c>
      <c r="W42" s="5">
        <f t="shared" si="16"/>
        <v>4434148.333333333</v>
      </c>
      <c r="X42" s="5">
        <f t="shared" si="17"/>
        <v>14709702.333333334</v>
      </c>
      <c r="Y42" s="6">
        <f t="shared" si="7"/>
        <v>4447143</v>
      </c>
      <c r="Z42" s="5"/>
    </row>
    <row r="43" spans="2:26" x14ac:dyDescent="0.3">
      <c r="B43" s="14">
        <v>5</v>
      </c>
      <c r="C43" s="4">
        <v>5256592</v>
      </c>
      <c r="D43" s="5">
        <v>5202890</v>
      </c>
      <c r="E43" s="6">
        <v>5262268</v>
      </c>
      <c r="F43" s="11">
        <f t="shared" si="18"/>
        <v>5240583.333333333</v>
      </c>
      <c r="G43" s="5">
        <v>4948952</v>
      </c>
      <c r="H43" s="5">
        <v>4875856</v>
      </c>
      <c r="I43" s="6">
        <v>4843800</v>
      </c>
      <c r="J43" s="11">
        <f t="shared" si="19"/>
        <v>4889536</v>
      </c>
      <c r="K43" s="5">
        <v>15105595</v>
      </c>
      <c r="L43" s="5">
        <v>15081917</v>
      </c>
      <c r="M43" s="6">
        <v>15402868</v>
      </c>
      <c r="N43" s="11">
        <f t="shared" si="20"/>
        <v>15196793.333333334</v>
      </c>
      <c r="O43" s="4">
        <v>5111524</v>
      </c>
      <c r="P43" s="5">
        <v>5242560</v>
      </c>
      <c r="Q43" s="6">
        <v>4768106</v>
      </c>
      <c r="R43" s="11">
        <f t="shared" si="21"/>
        <v>5040730</v>
      </c>
      <c r="S43" s="11">
        <v>441493.83333333337</v>
      </c>
      <c r="V43" s="4">
        <f t="shared" si="15"/>
        <v>4799089.5</v>
      </c>
      <c r="W43" s="5">
        <f t="shared" si="16"/>
        <v>4448042.166666667</v>
      </c>
      <c r="X43" s="5">
        <f t="shared" si="17"/>
        <v>14755299.5</v>
      </c>
      <c r="Y43" s="6">
        <f t="shared" si="7"/>
        <v>4599236.166666667</v>
      </c>
      <c r="Z43" s="5"/>
    </row>
    <row r="44" spans="2:26" x14ac:dyDescent="0.3">
      <c r="B44" s="14" t="s">
        <v>8</v>
      </c>
      <c r="C44" s="4">
        <v>5297397</v>
      </c>
      <c r="D44" s="5">
        <v>5261630</v>
      </c>
      <c r="E44" s="6">
        <v>5354660</v>
      </c>
      <c r="F44" s="11">
        <f t="shared" si="18"/>
        <v>5304562.333333333</v>
      </c>
      <c r="G44" s="5">
        <v>4958837</v>
      </c>
      <c r="H44" s="5">
        <v>4888833</v>
      </c>
      <c r="I44" s="6">
        <v>4906408</v>
      </c>
      <c r="J44" s="11">
        <f t="shared" si="19"/>
        <v>4918026</v>
      </c>
      <c r="K44" s="5">
        <v>14977136</v>
      </c>
      <c r="L44" s="5">
        <v>14994857</v>
      </c>
      <c r="M44" s="6">
        <v>15366338</v>
      </c>
      <c r="N44" s="11">
        <f t="shared" si="20"/>
        <v>15112777</v>
      </c>
      <c r="O44" s="4">
        <v>5219552</v>
      </c>
      <c r="P44" s="5">
        <v>5356741</v>
      </c>
      <c r="Q44" s="6">
        <v>4635100</v>
      </c>
      <c r="R44" s="11">
        <f t="shared" si="21"/>
        <v>5070464.333333333</v>
      </c>
      <c r="S44" s="11">
        <v>446564</v>
      </c>
      <c r="V44" s="4">
        <f t="shared" si="15"/>
        <v>4857998.333333333</v>
      </c>
      <c r="W44" s="5">
        <f t="shared" si="16"/>
        <v>4471462</v>
      </c>
      <c r="X44" s="5">
        <f t="shared" si="17"/>
        <v>14666213</v>
      </c>
      <c r="Y44" s="6">
        <f t="shared" si="7"/>
        <v>4623900.333333333</v>
      </c>
      <c r="Z44" s="5"/>
    </row>
    <row r="45" spans="2:26" ht="15" thickBot="1" x14ac:dyDescent="0.35">
      <c r="B45" s="15">
        <v>6</v>
      </c>
      <c r="C45" s="7">
        <v>5405226</v>
      </c>
      <c r="D45" s="8">
        <v>5354518</v>
      </c>
      <c r="E45" s="9">
        <v>5399332</v>
      </c>
      <c r="F45" s="12">
        <f t="shared" si="18"/>
        <v>5386358.666666667</v>
      </c>
      <c r="G45" s="8">
        <v>4997340</v>
      </c>
      <c r="H45" s="8">
        <v>4914964</v>
      </c>
      <c r="I45" s="9">
        <v>4916665</v>
      </c>
      <c r="J45" s="12">
        <f t="shared" si="19"/>
        <v>4942989.666666667</v>
      </c>
      <c r="K45" s="8">
        <v>15013481</v>
      </c>
      <c r="L45" s="8">
        <v>14953855</v>
      </c>
      <c r="M45" s="9">
        <v>15351322</v>
      </c>
      <c r="N45" s="12">
        <f t="shared" si="20"/>
        <v>15106219.333333334</v>
      </c>
      <c r="O45" s="7">
        <v>5307319</v>
      </c>
      <c r="P45" s="8">
        <v>5424786</v>
      </c>
      <c r="Q45" s="9">
        <v>4668059</v>
      </c>
      <c r="R45" s="12">
        <f t="shared" si="21"/>
        <v>5133388</v>
      </c>
      <c r="S45" s="12">
        <v>454363.33333333337</v>
      </c>
      <c r="V45" s="7">
        <f t="shared" si="15"/>
        <v>4931995.333333334</v>
      </c>
      <c r="W45" s="8">
        <f t="shared" si="16"/>
        <v>4488626.333333334</v>
      </c>
      <c r="X45" s="8">
        <f t="shared" si="17"/>
        <v>14651856</v>
      </c>
      <c r="Y45" s="9">
        <f t="shared" si="7"/>
        <v>4679024.666666667</v>
      </c>
      <c r="Z45" s="5"/>
    </row>
  </sheetData>
  <mergeCells count="12">
    <mergeCell ref="O2:Q2"/>
    <mergeCell ref="O17:Q17"/>
    <mergeCell ref="O32:Q32"/>
    <mergeCell ref="C2:E2"/>
    <mergeCell ref="G2:I2"/>
    <mergeCell ref="K2:M2"/>
    <mergeCell ref="C32:E32"/>
    <mergeCell ref="G32:I32"/>
    <mergeCell ref="K32:M32"/>
    <mergeCell ref="C17:E17"/>
    <mergeCell ref="G17:I17"/>
    <mergeCell ref="K17:M17"/>
  </mergeCells>
  <phoneticPr fontId="2" type="noConversion"/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61"/>
  <sheetViews>
    <sheetView topLeftCell="B1" zoomScale="80" zoomScaleNormal="80" workbookViewId="0">
      <selection activeCell="V18" sqref="V18"/>
    </sheetView>
  </sheetViews>
  <sheetFormatPr defaultRowHeight="14.4" x14ac:dyDescent="0.3"/>
  <sheetData>
    <row r="1" spans="1:25" ht="15" thickBot="1" x14ac:dyDescent="0.35">
      <c r="A1" t="s">
        <v>16</v>
      </c>
      <c r="V1" t="s">
        <v>20</v>
      </c>
    </row>
    <row r="2" spans="1:25" ht="15" thickBot="1" x14ac:dyDescent="0.35">
      <c r="A2" t="s">
        <v>10</v>
      </c>
      <c r="B2" s="19" t="s">
        <v>9</v>
      </c>
      <c r="C2" s="40" t="s">
        <v>12</v>
      </c>
      <c r="D2" s="41"/>
      <c r="E2" s="42"/>
      <c r="F2" s="10" t="s">
        <v>19</v>
      </c>
      <c r="G2" s="43" t="s">
        <v>13</v>
      </c>
      <c r="H2" s="44"/>
      <c r="I2" s="45"/>
      <c r="J2" s="10" t="s">
        <v>19</v>
      </c>
      <c r="K2" s="46" t="s">
        <v>14</v>
      </c>
      <c r="L2" s="47"/>
      <c r="M2" s="48"/>
      <c r="N2" s="10" t="s">
        <v>19</v>
      </c>
      <c r="O2" s="37" t="s">
        <v>24</v>
      </c>
      <c r="P2" s="38"/>
      <c r="Q2" s="39"/>
      <c r="R2" s="29" t="s">
        <v>19</v>
      </c>
      <c r="S2" s="18" t="s">
        <v>15</v>
      </c>
      <c r="V2" s="27" t="s">
        <v>12</v>
      </c>
      <c r="W2" s="28" t="s">
        <v>13</v>
      </c>
      <c r="X2" s="30" t="s">
        <v>14</v>
      </c>
      <c r="Y2" s="31" t="s">
        <v>22</v>
      </c>
    </row>
    <row r="3" spans="1:25" x14ac:dyDescent="0.3">
      <c r="B3" s="20">
        <v>0</v>
      </c>
      <c r="C3" s="4">
        <v>2051736</v>
      </c>
      <c r="D3" s="5">
        <v>2332692</v>
      </c>
      <c r="E3" s="6">
        <v>2095574</v>
      </c>
      <c r="F3" s="11">
        <f>AVERAGE(C3:E3)</f>
        <v>2160000.6666666665</v>
      </c>
      <c r="G3" s="4">
        <v>1934366</v>
      </c>
      <c r="H3" s="5">
        <v>1892671</v>
      </c>
      <c r="I3" s="6">
        <v>2117051</v>
      </c>
      <c r="J3" s="11">
        <f>AVERAGE(G3:I3)</f>
        <v>1981362.6666666667</v>
      </c>
      <c r="K3" s="4">
        <v>1902677</v>
      </c>
      <c r="L3" s="5">
        <v>1854259</v>
      </c>
      <c r="M3" s="6">
        <v>1978480</v>
      </c>
      <c r="N3" s="11">
        <f>AVERAGE(K3:M3)</f>
        <v>1911805.3333333333</v>
      </c>
      <c r="O3" s="4">
        <v>2217584</v>
      </c>
      <c r="P3" s="5">
        <v>2097251</v>
      </c>
      <c r="Q3" s="6">
        <v>2192312</v>
      </c>
      <c r="R3">
        <f>AVERAGE(O3:Q3)</f>
        <v>2169049</v>
      </c>
      <c r="S3" s="16">
        <v>409556.33333333337</v>
      </c>
      <c r="V3" s="4">
        <f t="shared" ref="V3:V15" si="0">F3-S3</f>
        <v>1750444.333333333</v>
      </c>
      <c r="W3" s="5">
        <f t="shared" ref="W3:W15" si="1">J3-S3</f>
        <v>1571806.3333333335</v>
      </c>
      <c r="X3" s="5">
        <f t="shared" ref="X3:X15" si="2">N3-S3</f>
        <v>1502249</v>
      </c>
      <c r="Y3" s="6">
        <f>R3-S3</f>
        <v>1759492.6666666665</v>
      </c>
    </row>
    <row r="4" spans="1:25" x14ac:dyDescent="0.3">
      <c r="B4" s="20" t="s">
        <v>3</v>
      </c>
      <c r="C4" s="4">
        <v>2858349</v>
      </c>
      <c r="D4" s="5">
        <v>2846808</v>
      </c>
      <c r="E4" s="6">
        <v>2974112</v>
      </c>
      <c r="F4" s="11">
        <f t="shared" ref="F4:F15" si="3">AVERAGE(C4:E4)</f>
        <v>2893089.6666666665</v>
      </c>
      <c r="G4" s="4">
        <v>2858336</v>
      </c>
      <c r="H4" s="5">
        <v>2775717</v>
      </c>
      <c r="I4" s="6">
        <v>2861709</v>
      </c>
      <c r="J4" s="11">
        <f t="shared" ref="J4:J15" si="4">AVERAGE(G4:I4)</f>
        <v>2831920.6666666665</v>
      </c>
      <c r="K4" s="4">
        <v>3719512</v>
      </c>
      <c r="L4" s="5">
        <v>3827096</v>
      </c>
      <c r="M4" s="6">
        <v>3682103</v>
      </c>
      <c r="N4" s="11">
        <f t="shared" ref="N4:N15" si="5">AVERAGE(K4:M4)</f>
        <v>3742903.6666666665</v>
      </c>
      <c r="O4" s="4">
        <v>2218258</v>
      </c>
      <c r="P4" s="5">
        <v>2215080</v>
      </c>
      <c r="Q4" s="6">
        <v>2248192</v>
      </c>
      <c r="R4">
        <f t="shared" ref="R4:R15" si="6">AVERAGE(O4:Q4)</f>
        <v>2227176.6666666665</v>
      </c>
      <c r="S4" s="16">
        <v>452553.5</v>
      </c>
      <c r="V4" s="4">
        <f t="shared" si="0"/>
        <v>2440536.1666666665</v>
      </c>
      <c r="W4" s="5">
        <f t="shared" si="1"/>
        <v>2379367.1666666665</v>
      </c>
      <c r="X4" s="5">
        <f t="shared" si="2"/>
        <v>3290350.1666666665</v>
      </c>
      <c r="Y4" s="6">
        <f t="shared" ref="Y4:Y45" si="7">R4-S4</f>
        <v>1774623.1666666665</v>
      </c>
    </row>
    <row r="5" spans="1:25" x14ac:dyDescent="0.3">
      <c r="B5" s="20">
        <v>1</v>
      </c>
      <c r="C5" s="4">
        <v>3170539</v>
      </c>
      <c r="D5" s="5">
        <v>3088570</v>
      </c>
      <c r="E5" s="6">
        <v>3325516</v>
      </c>
      <c r="F5" s="11">
        <f t="shared" si="3"/>
        <v>3194875</v>
      </c>
      <c r="G5" s="4">
        <v>3086456</v>
      </c>
      <c r="H5" s="5">
        <v>3031731</v>
      </c>
      <c r="I5" s="6">
        <v>3100970</v>
      </c>
      <c r="J5" s="11">
        <f t="shared" si="4"/>
        <v>3073052.3333333335</v>
      </c>
      <c r="K5" s="4">
        <v>5580180</v>
      </c>
      <c r="L5" s="5">
        <v>5902952</v>
      </c>
      <c r="M5" s="6">
        <v>5577894</v>
      </c>
      <c r="N5" s="11">
        <f t="shared" si="5"/>
        <v>5687008.666666667</v>
      </c>
      <c r="O5" s="4">
        <v>2254640</v>
      </c>
      <c r="P5" s="5">
        <v>2391860</v>
      </c>
      <c r="Q5" s="6">
        <v>2344582</v>
      </c>
      <c r="R5">
        <f t="shared" si="6"/>
        <v>2330360.6666666665</v>
      </c>
      <c r="S5" s="16">
        <v>454720.66666666669</v>
      </c>
      <c r="V5" s="4">
        <f t="shared" si="0"/>
        <v>2740154.3333333335</v>
      </c>
      <c r="W5" s="5">
        <f t="shared" si="1"/>
        <v>2618331.666666667</v>
      </c>
      <c r="X5" s="5">
        <f t="shared" si="2"/>
        <v>5232288</v>
      </c>
      <c r="Y5" s="6">
        <f t="shared" si="7"/>
        <v>1875639.9999999998</v>
      </c>
    </row>
    <row r="6" spans="1:25" x14ac:dyDescent="0.3">
      <c r="B6" s="20" t="s">
        <v>4</v>
      </c>
      <c r="C6" s="4">
        <v>3487514</v>
      </c>
      <c r="D6" s="5">
        <v>3388542</v>
      </c>
      <c r="E6" s="6">
        <v>3446202</v>
      </c>
      <c r="F6" s="11">
        <f t="shared" si="3"/>
        <v>3440752.6666666665</v>
      </c>
      <c r="G6" s="4">
        <v>3222402</v>
      </c>
      <c r="H6" s="5">
        <v>3224629</v>
      </c>
      <c r="I6" s="6">
        <v>3214753</v>
      </c>
      <c r="J6" s="11">
        <f t="shared" si="4"/>
        <v>3220594.6666666665</v>
      </c>
      <c r="K6" s="4">
        <v>8129350</v>
      </c>
      <c r="L6" s="5">
        <v>8859604</v>
      </c>
      <c r="M6" s="6">
        <v>8075462</v>
      </c>
      <c r="N6" s="11">
        <f t="shared" si="5"/>
        <v>8354805.333333333</v>
      </c>
      <c r="O6" s="4">
        <v>2313572</v>
      </c>
      <c r="P6" s="5">
        <v>2382300</v>
      </c>
      <c r="Q6" s="6">
        <v>2351784</v>
      </c>
      <c r="R6">
        <f t="shared" si="6"/>
        <v>2349218.6666666665</v>
      </c>
      <c r="S6" s="16">
        <v>452786.16666666669</v>
      </c>
      <c r="V6" s="4">
        <f t="shared" si="0"/>
        <v>2987966.5</v>
      </c>
      <c r="W6" s="5">
        <f t="shared" si="1"/>
        <v>2767808.5</v>
      </c>
      <c r="X6" s="5">
        <f t="shared" si="2"/>
        <v>7902019.166666666</v>
      </c>
      <c r="Y6" s="6">
        <f t="shared" si="7"/>
        <v>1896432.4999999998</v>
      </c>
    </row>
    <row r="7" spans="1:25" x14ac:dyDescent="0.3">
      <c r="B7" s="20">
        <v>2</v>
      </c>
      <c r="C7" s="4">
        <v>3823333</v>
      </c>
      <c r="D7" s="5">
        <v>3747821</v>
      </c>
      <c r="E7" s="6">
        <v>3781568</v>
      </c>
      <c r="F7" s="11">
        <f t="shared" si="3"/>
        <v>3784240.6666666665</v>
      </c>
      <c r="G7" s="4">
        <v>3346020</v>
      </c>
      <c r="H7" s="5">
        <v>3306654</v>
      </c>
      <c r="I7" s="6">
        <v>3361082</v>
      </c>
      <c r="J7" s="11">
        <f t="shared" si="4"/>
        <v>3337918.6666666665</v>
      </c>
      <c r="K7" s="4">
        <v>10169480</v>
      </c>
      <c r="L7" s="5">
        <v>10860248</v>
      </c>
      <c r="M7" s="6">
        <v>10030930</v>
      </c>
      <c r="N7" s="11">
        <f t="shared" si="5"/>
        <v>10353552.666666666</v>
      </c>
      <c r="O7" s="4">
        <v>2537306</v>
      </c>
      <c r="P7" s="5">
        <v>2627095</v>
      </c>
      <c r="Q7" s="6">
        <v>2660880</v>
      </c>
      <c r="R7">
        <f t="shared" si="6"/>
        <v>2608427</v>
      </c>
      <c r="S7" s="16">
        <v>439553.5</v>
      </c>
      <c r="V7" s="4">
        <f t="shared" si="0"/>
        <v>3344687.1666666665</v>
      </c>
      <c r="W7" s="5">
        <f t="shared" si="1"/>
        <v>2898365.1666666665</v>
      </c>
      <c r="X7" s="5">
        <f t="shared" si="2"/>
        <v>9913999.166666666</v>
      </c>
      <c r="Y7" s="6">
        <f t="shared" si="7"/>
        <v>2168873.5</v>
      </c>
    </row>
    <row r="8" spans="1:25" x14ac:dyDescent="0.3">
      <c r="B8" s="20" t="s">
        <v>5</v>
      </c>
      <c r="C8" s="4">
        <v>4089501</v>
      </c>
      <c r="D8" s="5">
        <v>4028214</v>
      </c>
      <c r="E8" s="6">
        <v>4027574</v>
      </c>
      <c r="F8" s="11">
        <f t="shared" si="3"/>
        <v>4048429.6666666665</v>
      </c>
      <c r="G8" s="4">
        <v>3498986</v>
      </c>
      <c r="H8" s="5">
        <v>3446555</v>
      </c>
      <c r="I8" s="6">
        <v>3522042</v>
      </c>
      <c r="J8" s="11">
        <f t="shared" si="4"/>
        <v>3489194.3333333335</v>
      </c>
      <c r="K8" s="4">
        <v>11734186</v>
      </c>
      <c r="L8" s="5">
        <v>12630398</v>
      </c>
      <c r="M8" s="6">
        <v>11662781</v>
      </c>
      <c r="N8" s="11">
        <f t="shared" si="5"/>
        <v>12009121.666666666</v>
      </c>
      <c r="O8" s="4">
        <v>2841273</v>
      </c>
      <c r="P8" s="5">
        <v>2942152</v>
      </c>
      <c r="Q8" s="6">
        <v>2997344</v>
      </c>
      <c r="R8">
        <f t="shared" ref="R8:R14" si="8">AVERAGE(O8:Q8)</f>
        <v>2926923</v>
      </c>
      <c r="S8" s="16">
        <v>443597.5</v>
      </c>
      <c r="V8" s="4">
        <f t="shared" si="0"/>
        <v>3604832.1666666665</v>
      </c>
      <c r="W8" s="5">
        <f t="shared" si="1"/>
        <v>3045596.8333333335</v>
      </c>
      <c r="X8" s="5">
        <f t="shared" si="2"/>
        <v>11565524.166666666</v>
      </c>
      <c r="Y8" s="6">
        <f t="shared" si="7"/>
        <v>2483325.5</v>
      </c>
    </row>
    <row r="9" spans="1:25" x14ac:dyDescent="0.3">
      <c r="B9" s="20">
        <v>3</v>
      </c>
      <c r="C9" s="4">
        <v>4164334</v>
      </c>
      <c r="D9" s="5">
        <v>4134118</v>
      </c>
      <c r="E9" s="6">
        <v>4117947</v>
      </c>
      <c r="F9" s="11">
        <f t="shared" si="3"/>
        <v>4138799.6666666665</v>
      </c>
      <c r="G9" s="4">
        <v>3569386</v>
      </c>
      <c r="H9" s="5">
        <v>3528192</v>
      </c>
      <c r="I9" s="6">
        <v>3589480</v>
      </c>
      <c r="J9" s="11">
        <f t="shared" si="4"/>
        <v>3562352.6666666665</v>
      </c>
      <c r="K9" s="4">
        <v>12852569</v>
      </c>
      <c r="L9" s="5">
        <v>13724333</v>
      </c>
      <c r="M9" s="6">
        <v>12593097</v>
      </c>
      <c r="N9" s="11">
        <f t="shared" si="5"/>
        <v>13056666.333333334</v>
      </c>
      <c r="O9" s="4">
        <v>3197379</v>
      </c>
      <c r="P9" s="5">
        <v>3293362</v>
      </c>
      <c r="Q9" s="6">
        <v>3286999</v>
      </c>
      <c r="R9">
        <f t="shared" si="8"/>
        <v>3259246.6666666665</v>
      </c>
      <c r="S9" s="16">
        <v>441094.83333333337</v>
      </c>
      <c r="V9" s="4">
        <f t="shared" si="0"/>
        <v>3697704.833333333</v>
      </c>
      <c r="W9" s="5">
        <f t="shared" si="1"/>
        <v>3121257.833333333</v>
      </c>
      <c r="X9" s="5">
        <f t="shared" si="2"/>
        <v>12615571.5</v>
      </c>
      <c r="Y9" s="6">
        <f t="shared" si="7"/>
        <v>2818151.833333333</v>
      </c>
    </row>
    <row r="10" spans="1:25" x14ac:dyDescent="0.3">
      <c r="B10" s="20" t="s">
        <v>6</v>
      </c>
      <c r="C10" s="4">
        <v>4200778</v>
      </c>
      <c r="D10" s="5">
        <v>4147164</v>
      </c>
      <c r="E10" s="6">
        <v>4130800</v>
      </c>
      <c r="F10" s="11">
        <f t="shared" si="3"/>
        <v>4159580.6666666665</v>
      </c>
      <c r="G10" s="4">
        <v>3662914</v>
      </c>
      <c r="H10" s="5">
        <v>3521581</v>
      </c>
      <c r="I10" s="6">
        <v>3528433</v>
      </c>
      <c r="J10" s="11">
        <f t="shared" si="4"/>
        <v>3570976</v>
      </c>
      <c r="K10" s="4">
        <v>12985153</v>
      </c>
      <c r="L10" s="5">
        <v>13780875</v>
      </c>
      <c r="M10" s="6">
        <v>12709166</v>
      </c>
      <c r="N10" s="11">
        <f t="shared" si="5"/>
        <v>13158398</v>
      </c>
      <c r="O10" s="4">
        <v>3623014</v>
      </c>
      <c r="P10" s="5">
        <v>3734568</v>
      </c>
      <c r="Q10" s="6">
        <v>3747890</v>
      </c>
      <c r="R10">
        <f t="shared" si="8"/>
        <v>3701824</v>
      </c>
      <c r="S10" s="16">
        <v>440278.66666666669</v>
      </c>
      <c r="V10" s="4">
        <f t="shared" si="0"/>
        <v>3719302</v>
      </c>
      <c r="W10" s="5">
        <f t="shared" si="1"/>
        <v>3130697.3333333335</v>
      </c>
      <c r="X10" s="5">
        <f t="shared" si="2"/>
        <v>12718119.333333334</v>
      </c>
      <c r="Y10" s="6">
        <f t="shared" si="7"/>
        <v>3261545.3333333335</v>
      </c>
    </row>
    <row r="11" spans="1:25" x14ac:dyDescent="0.3">
      <c r="B11" s="20">
        <v>4</v>
      </c>
      <c r="C11" s="4">
        <v>4316042</v>
      </c>
      <c r="D11" s="5">
        <v>4251918</v>
      </c>
      <c r="E11" s="6">
        <v>4252890</v>
      </c>
      <c r="F11" s="11">
        <f t="shared" si="3"/>
        <v>4273616.666666667</v>
      </c>
      <c r="G11" s="4">
        <v>3620062</v>
      </c>
      <c r="H11" s="5">
        <v>3621996</v>
      </c>
      <c r="I11" s="6">
        <v>3643980</v>
      </c>
      <c r="J11" s="11">
        <f t="shared" si="4"/>
        <v>3628679.3333333335</v>
      </c>
      <c r="K11" s="4">
        <v>13471242</v>
      </c>
      <c r="L11" s="5">
        <v>14154492</v>
      </c>
      <c r="M11" s="6">
        <v>13102585</v>
      </c>
      <c r="N11" s="11">
        <f t="shared" si="5"/>
        <v>13576106.333333334</v>
      </c>
      <c r="O11" s="4">
        <v>3781294</v>
      </c>
      <c r="P11" s="5">
        <v>3830322</v>
      </c>
      <c r="Q11" s="6">
        <v>3883769</v>
      </c>
      <c r="R11">
        <f t="shared" si="8"/>
        <v>3831795</v>
      </c>
      <c r="S11" s="16">
        <v>437459.83333333337</v>
      </c>
      <c r="V11" s="4">
        <f t="shared" si="0"/>
        <v>3836156.8333333335</v>
      </c>
      <c r="W11" s="5">
        <f t="shared" si="1"/>
        <v>3191219.5</v>
      </c>
      <c r="X11" s="5">
        <f t="shared" si="2"/>
        <v>13138646.5</v>
      </c>
      <c r="Y11" s="6">
        <f t="shared" si="7"/>
        <v>3394335.1666666665</v>
      </c>
    </row>
    <row r="12" spans="1:25" x14ac:dyDescent="0.3">
      <c r="B12" s="20" t="s">
        <v>7</v>
      </c>
      <c r="C12" s="4">
        <v>4456490</v>
      </c>
      <c r="D12" s="5">
        <v>4492280</v>
      </c>
      <c r="E12" s="6">
        <v>4456196</v>
      </c>
      <c r="F12" s="11">
        <f t="shared" si="3"/>
        <v>4468322</v>
      </c>
      <c r="G12" s="4">
        <v>3691280</v>
      </c>
      <c r="H12" s="5">
        <v>3719196</v>
      </c>
      <c r="I12" s="6">
        <v>3764206</v>
      </c>
      <c r="J12" s="11">
        <f t="shared" si="4"/>
        <v>3724894</v>
      </c>
      <c r="K12" s="4">
        <v>13801700</v>
      </c>
      <c r="L12" s="5">
        <v>14565566</v>
      </c>
      <c r="M12" s="6">
        <v>13541417</v>
      </c>
      <c r="N12" s="11">
        <f t="shared" si="5"/>
        <v>13969561</v>
      </c>
      <c r="O12" s="4">
        <v>3966104</v>
      </c>
      <c r="P12" s="5">
        <v>4052646</v>
      </c>
      <c r="Q12" s="6">
        <v>4101601</v>
      </c>
      <c r="R12">
        <f t="shared" si="8"/>
        <v>4040117</v>
      </c>
      <c r="S12" s="16">
        <v>437939</v>
      </c>
      <c r="V12" s="4">
        <f t="shared" si="0"/>
        <v>4030383</v>
      </c>
      <c r="W12" s="5">
        <f t="shared" si="1"/>
        <v>3286955</v>
      </c>
      <c r="X12" s="5">
        <f t="shared" si="2"/>
        <v>13531622</v>
      </c>
      <c r="Y12" s="6">
        <f t="shared" si="7"/>
        <v>3602178</v>
      </c>
    </row>
    <row r="13" spans="1:25" x14ac:dyDescent="0.3">
      <c r="B13" s="20">
        <v>5</v>
      </c>
      <c r="C13" s="4">
        <v>4620596</v>
      </c>
      <c r="D13" s="5">
        <v>4624714</v>
      </c>
      <c r="E13" s="6">
        <v>4563329</v>
      </c>
      <c r="F13" s="11">
        <f t="shared" si="3"/>
        <v>4602879.666666667</v>
      </c>
      <c r="G13" s="4">
        <v>3787259</v>
      </c>
      <c r="H13" s="5">
        <v>3810357</v>
      </c>
      <c r="I13" s="6">
        <v>3867249</v>
      </c>
      <c r="J13" s="11">
        <f t="shared" si="4"/>
        <v>3821621.6666666665</v>
      </c>
      <c r="K13" s="4">
        <v>14252260</v>
      </c>
      <c r="L13" s="5">
        <v>14764906</v>
      </c>
      <c r="M13" s="6">
        <v>13900490</v>
      </c>
      <c r="N13" s="11">
        <f t="shared" si="5"/>
        <v>14305885.333333334</v>
      </c>
      <c r="O13" s="4">
        <v>4055797</v>
      </c>
      <c r="P13" s="5">
        <v>4138052</v>
      </c>
      <c r="Q13" s="6">
        <v>4147750</v>
      </c>
      <c r="R13">
        <f t="shared" si="8"/>
        <v>4113866.3333333335</v>
      </c>
      <c r="S13" s="16">
        <v>435095.5</v>
      </c>
      <c r="V13" s="4">
        <f t="shared" si="0"/>
        <v>4167784.166666667</v>
      </c>
      <c r="W13" s="5">
        <f t="shared" si="1"/>
        <v>3386526.1666666665</v>
      </c>
      <c r="X13" s="5">
        <f t="shared" si="2"/>
        <v>13870789.833333334</v>
      </c>
      <c r="Y13" s="6">
        <f t="shared" si="7"/>
        <v>3678770.8333333335</v>
      </c>
    </row>
    <row r="14" spans="1:25" x14ac:dyDescent="0.3">
      <c r="B14" s="20" t="s">
        <v>8</v>
      </c>
      <c r="C14" s="4">
        <v>4726708</v>
      </c>
      <c r="D14" s="5">
        <v>4737138</v>
      </c>
      <c r="E14" s="6">
        <v>4710007</v>
      </c>
      <c r="F14" s="11">
        <f t="shared" si="3"/>
        <v>4724617.666666667</v>
      </c>
      <c r="G14" s="4">
        <v>3895632</v>
      </c>
      <c r="H14" s="5">
        <v>3941976</v>
      </c>
      <c r="I14" s="6">
        <v>3971454</v>
      </c>
      <c r="J14" s="11">
        <f t="shared" si="4"/>
        <v>3936354</v>
      </c>
      <c r="K14" s="4">
        <v>14064723</v>
      </c>
      <c r="L14" s="5">
        <v>15026912</v>
      </c>
      <c r="M14" s="6">
        <v>14048563</v>
      </c>
      <c r="N14" s="11">
        <f t="shared" si="5"/>
        <v>14380066</v>
      </c>
      <c r="O14" s="4">
        <v>4140643</v>
      </c>
      <c r="P14" s="5">
        <v>4219774</v>
      </c>
      <c r="Q14" s="6">
        <v>4251108</v>
      </c>
      <c r="R14">
        <f t="shared" si="8"/>
        <v>4203841.666666667</v>
      </c>
      <c r="S14" s="16">
        <v>431816</v>
      </c>
      <c r="V14" s="4">
        <f t="shared" si="0"/>
        <v>4292801.666666667</v>
      </c>
      <c r="W14" s="5">
        <f t="shared" si="1"/>
        <v>3504538</v>
      </c>
      <c r="X14" s="5">
        <f t="shared" si="2"/>
        <v>13948250</v>
      </c>
      <c r="Y14" s="6">
        <f t="shared" si="7"/>
        <v>3772025.666666667</v>
      </c>
    </row>
    <row r="15" spans="1:25" ht="15" thickBot="1" x14ac:dyDescent="0.35">
      <c r="B15" s="21">
        <v>6</v>
      </c>
      <c r="C15" s="7">
        <v>4799992</v>
      </c>
      <c r="D15" s="8">
        <v>4797248</v>
      </c>
      <c r="E15" s="9">
        <v>4809888</v>
      </c>
      <c r="F15" s="12">
        <f t="shared" si="3"/>
        <v>4802376</v>
      </c>
      <c r="G15" s="7">
        <v>3933715</v>
      </c>
      <c r="H15" s="8">
        <v>4030554</v>
      </c>
      <c r="I15" s="9">
        <v>4112989</v>
      </c>
      <c r="J15" s="12">
        <f t="shared" si="4"/>
        <v>4025752.6666666665</v>
      </c>
      <c r="K15" s="7">
        <v>14229667</v>
      </c>
      <c r="L15" s="8">
        <v>15509792</v>
      </c>
      <c r="M15" s="9">
        <v>14271719</v>
      </c>
      <c r="N15" s="12">
        <f t="shared" si="5"/>
        <v>14670392.666666666</v>
      </c>
      <c r="O15" s="7">
        <v>4224289</v>
      </c>
      <c r="P15" s="8">
        <v>4318676</v>
      </c>
      <c r="Q15" s="9">
        <v>4341547</v>
      </c>
      <c r="R15" s="9">
        <f t="shared" si="6"/>
        <v>4294837.333333333</v>
      </c>
      <c r="S15" s="17">
        <v>432879.16666666669</v>
      </c>
      <c r="V15" s="7">
        <f t="shared" si="0"/>
        <v>4369496.833333333</v>
      </c>
      <c r="W15" s="8">
        <f t="shared" si="1"/>
        <v>3592873.5</v>
      </c>
      <c r="X15" s="8">
        <f t="shared" si="2"/>
        <v>14237513.5</v>
      </c>
      <c r="Y15" s="9">
        <f t="shared" si="7"/>
        <v>3861958.1666666665</v>
      </c>
    </row>
    <row r="16" spans="1:25" ht="15" thickBot="1" x14ac:dyDescent="0.35">
      <c r="Y16" s="32"/>
    </row>
    <row r="17" spans="1:25" ht="15" thickBot="1" x14ac:dyDescent="0.35">
      <c r="A17" t="s">
        <v>17</v>
      </c>
      <c r="B17" s="19" t="s">
        <v>9</v>
      </c>
      <c r="C17" s="40" t="s">
        <v>12</v>
      </c>
      <c r="D17" s="41"/>
      <c r="E17" s="42"/>
      <c r="F17" s="10" t="s">
        <v>19</v>
      </c>
      <c r="G17" s="43" t="s">
        <v>13</v>
      </c>
      <c r="H17" s="44"/>
      <c r="I17" s="45"/>
      <c r="J17" s="10" t="s">
        <v>19</v>
      </c>
      <c r="K17" s="46" t="s">
        <v>14</v>
      </c>
      <c r="L17" s="47"/>
      <c r="M17" s="48"/>
      <c r="N17" s="10" t="s">
        <v>19</v>
      </c>
      <c r="O17" s="37" t="s">
        <v>24</v>
      </c>
      <c r="P17" s="38"/>
      <c r="Q17" s="39"/>
      <c r="R17" s="10" t="s">
        <v>19</v>
      </c>
      <c r="S17" s="18" t="s">
        <v>15</v>
      </c>
      <c r="V17" s="27" t="s">
        <v>12</v>
      </c>
      <c r="W17" s="28" t="s">
        <v>13</v>
      </c>
      <c r="X17" s="30" t="s">
        <v>14</v>
      </c>
      <c r="Y17" s="31" t="s">
        <v>22</v>
      </c>
    </row>
    <row r="18" spans="1:25" x14ac:dyDescent="0.3">
      <c r="B18" s="20">
        <v>0</v>
      </c>
      <c r="C18" s="4">
        <v>1448309</v>
      </c>
      <c r="D18" s="5">
        <v>1329250</v>
      </c>
      <c r="E18" s="6">
        <v>1521370</v>
      </c>
      <c r="F18" s="11">
        <f>AVERAGE(C18:E18)</f>
        <v>1432976.3333333333</v>
      </c>
      <c r="G18" s="4">
        <v>1274358</v>
      </c>
      <c r="H18" s="5">
        <v>1288760</v>
      </c>
      <c r="I18" s="6">
        <v>1409876</v>
      </c>
      <c r="J18" s="11">
        <f>AVERAGE(G18:I18)</f>
        <v>1324331.3333333333</v>
      </c>
      <c r="K18" s="4">
        <v>1452193</v>
      </c>
      <c r="L18" s="5">
        <v>1535862</v>
      </c>
      <c r="M18" s="6">
        <v>2125304</v>
      </c>
      <c r="N18" s="11">
        <f>AVERAGE(K18:M18)</f>
        <v>1704453</v>
      </c>
      <c r="O18" s="4">
        <v>2378384</v>
      </c>
      <c r="P18" s="5">
        <v>2521231</v>
      </c>
      <c r="Q18" s="6">
        <v>2372167</v>
      </c>
      <c r="R18" s="11">
        <f>AVERAGE(O18:Q18)</f>
        <v>2423927.3333333335</v>
      </c>
      <c r="S18" s="11">
        <v>395171.5</v>
      </c>
      <c r="V18" s="4">
        <f t="shared" ref="V18:V30" si="9">F18-S18</f>
        <v>1037804.8333333333</v>
      </c>
      <c r="W18" s="5">
        <f t="shared" ref="W18:W30" si="10">J18-S18</f>
        <v>929159.83333333326</v>
      </c>
      <c r="X18" s="5">
        <f t="shared" ref="X18:X30" si="11">N18-S18</f>
        <v>1309281.5</v>
      </c>
      <c r="Y18" s="6">
        <f t="shared" si="7"/>
        <v>2028755.8333333335</v>
      </c>
    </row>
    <row r="19" spans="1:25" x14ac:dyDescent="0.3">
      <c r="B19" s="20" t="s">
        <v>3</v>
      </c>
      <c r="C19" s="4">
        <v>3439980</v>
      </c>
      <c r="D19" s="5">
        <v>3328926</v>
      </c>
      <c r="E19" s="6">
        <v>3648441</v>
      </c>
      <c r="F19" s="11">
        <f t="shared" ref="F19:F30" si="12">AVERAGE(C19:E19)</f>
        <v>3472449</v>
      </c>
      <c r="G19" s="4">
        <v>3435947</v>
      </c>
      <c r="H19" s="5">
        <v>3375164</v>
      </c>
      <c r="I19" s="6">
        <v>3333146</v>
      </c>
      <c r="J19" s="11">
        <f t="shared" ref="J19:J30" si="13">AVERAGE(G19:I19)</f>
        <v>3381419</v>
      </c>
      <c r="K19" s="4">
        <v>5217145</v>
      </c>
      <c r="L19" s="5">
        <v>5301820</v>
      </c>
      <c r="M19" s="6">
        <v>5875256</v>
      </c>
      <c r="N19" s="11">
        <f t="shared" ref="N19:N30" si="14">AVERAGE(K19:M19)</f>
        <v>5464740.333333333</v>
      </c>
      <c r="O19" s="4">
        <v>2589058</v>
      </c>
      <c r="P19" s="5">
        <v>2718600</v>
      </c>
      <c r="Q19" s="6">
        <v>2367566</v>
      </c>
      <c r="R19" s="11">
        <f t="shared" ref="R19:R30" si="15">AVERAGE(O19:Q19)</f>
        <v>2558408</v>
      </c>
      <c r="S19" s="11">
        <v>431755.16666666663</v>
      </c>
      <c r="V19" s="4">
        <f t="shared" si="9"/>
        <v>3040693.8333333335</v>
      </c>
      <c r="W19" s="5">
        <f t="shared" si="10"/>
        <v>2949663.8333333335</v>
      </c>
      <c r="X19" s="5">
        <f t="shared" si="11"/>
        <v>5032985.166666666</v>
      </c>
      <c r="Y19" s="6">
        <f t="shared" si="7"/>
        <v>2126652.8333333335</v>
      </c>
    </row>
    <row r="20" spans="1:25" x14ac:dyDescent="0.3">
      <c r="B20" s="20">
        <v>1</v>
      </c>
      <c r="C20" s="4">
        <v>3839718</v>
      </c>
      <c r="D20" s="5">
        <v>3781888</v>
      </c>
      <c r="E20" s="6">
        <v>4153565</v>
      </c>
      <c r="F20" s="11">
        <f t="shared" si="12"/>
        <v>3925057</v>
      </c>
      <c r="G20" s="4">
        <v>3680302</v>
      </c>
      <c r="H20" s="5">
        <v>3635636</v>
      </c>
      <c r="I20" s="6">
        <v>3582331</v>
      </c>
      <c r="J20" s="11">
        <f t="shared" si="13"/>
        <v>3632756.3333333335</v>
      </c>
      <c r="K20" s="4">
        <v>7644355</v>
      </c>
      <c r="L20" s="5">
        <v>7705714</v>
      </c>
      <c r="M20" s="6">
        <v>8464813</v>
      </c>
      <c r="N20" s="11">
        <f t="shared" si="14"/>
        <v>7938294</v>
      </c>
      <c r="O20" s="4">
        <v>2774904</v>
      </c>
      <c r="P20" s="5">
        <v>2913491</v>
      </c>
      <c r="Q20" s="6">
        <v>2558539</v>
      </c>
      <c r="R20" s="11">
        <f t="shared" si="15"/>
        <v>2748978</v>
      </c>
      <c r="S20" s="11">
        <v>434212.66666666663</v>
      </c>
      <c r="V20" s="4">
        <f t="shared" si="9"/>
        <v>3490844.3333333335</v>
      </c>
      <c r="W20" s="5">
        <f t="shared" si="10"/>
        <v>3198543.666666667</v>
      </c>
      <c r="X20" s="5">
        <f t="shared" si="11"/>
        <v>7504081.333333333</v>
      </c>
      <c r="Y20" s="6">
        <f t="shared" si="7"/>
        <v>2314765.3333333335</v>
      </c>
    </row>
    <row r="21" spans="1:25" x14ac:dyDescent="0.3">
      <c r="B21" s="20" t="s">
        <v>4</v>
      </c>
      <c r="C21" s="4">
        <v>4360912</v>
      </c>
      <c r="D21" s="5">
        <v>4273940</v>
      </c>
      <c r="E21" s="6">
        <v>4621402</v>
      </c>
      <c r="F21" s="11">
        <f t="shared" si="12"/>
        <v>4418751.333333333</v>
      </c>
      <c r="G21" s="4">
        <v>3872773</v>
      </c>
      <c r="H21" s="5">
        <v>3881658</v>
      </c>
      <c r="I21" s="6">
        <v>3793512</v>
      </c>
      <c r="J21" s="11">
        <f t="shared" si="13"/>
        <v>3849314.3333333335</v>
      </c>
      <c r="K21" s="4">
        <v>11448503</v>
      </c>
      <c r="L21" s="5">
        <v>11559706</v>
      </c>
      <c r="M21" s="6">
        <v>12641745</v>
      </c>
      <c r="N21" s="11">
        <f t="shared" si="14"/>
        <v>11883318</v>
      </c>
      <c r="O21" s="4">
        <v>2996448</v>
      </c>
      <c r="P21" s="5">
        <v>3161874</v>
      </c>
      <c r="Q21" s="6">
        <v>2759926</v>
      </c>
      <c r="R21" s="11">
        <f t="shared" si="15"/>
        <v>2972749.3333333335</v>
      </c>
      <c r="S21" s="11">
        <v>430880.33333333331</v>
      </c>
      <c r="V21" s="4">
        <f t="shared" si="9"/>
        <v>3987870.9999999995</v>
      </c>
      <c r="W21" s="5">
        <f t="shared" si="10"/>
        <v>3418434</v>
      </c>
      <c r="X21" s="5">
        <f t="shared" si="11"/>
        <v>11452437.666666666</v>
      </c>
      <c r="Y21" s="6">
        <f t="shared" si="7"/>
        <v>2541869</v>
      </c>
    </row>
    <row r="22" spans="1:25" x14ac:dyDescent="0.3">
      <c r="B22" s="20">
        <v>2</v>
      </c>
      <c r="C22" s="4">
        <v>4755648</v>
      </c>
      <c r="D22" s="5">
        <v>4664297</v>
      </c>
      <c r="E22" s="6">
        <v>4962188</v>
      </c>
      <c r="F22" s="11">
        <f t="shared" si="12"/>
        <v>4794044.333333333</v>
      </c>
      <c r="G22" s="4">
        <v>4042632</v>
      </c>
      <c r="H22" s="5">
        <v>4029578</v>
      </c>
      <c r="I22" s="6">
        <v>3938048</v>
      </c>
      <c r="J22" s="11">
        <f t="shared" si="13"/>
        <v>4003419.3333333335</v>
      </c>
      <c r="K22" s="4">
        <v>14943334</v>
      </c>
      <c r="L22" s="5">
        <v>15211006</v>
      </c>
      <c r="M22" s="6">
        <v>16088707</v>
      </c>
      <c r="N22" s="11">
        <f t="shared" si="14"/>
        <v>15414349</v>
      </c>
      <c r="O22" s="4">
        <v>3279254</v>
      </c>
      <c r="P22" s="5">
        <v>3492466</v>
      </c>
      <c r="Q22" s="6">
        <v>3010997</v>
      </c>
      <c r="R22" s="11">
        <f t="shared" si="15"/>
        <v>3260905.6666666665</v>
      </c>
      <c r="S22" s="11">
        <v>429791.83333333337</v>
      </c>
      <c r="V22" s="4">
        <f t="shared" si="9"/>
        <v>4364252.5</v>
      </c>
      <c r="W22" s="5">
        <f t="shared" si="10"/>
        <v>3573627.5</v>
      </c>
      <c r="X22" s="5">
        <f t="shared" si="11"/>
        <v>14984557.166666666</v>
      </c>
      <c r="Y22" s="6">
        <f t="shared" si="7"/>
        <v>2831113.833333333</v>
      </c>
    </row>
    <row r="23" spans="1:25" x14ac:dyDescent="0.3">
      <c r="B23" s="20" t="s">
        <v>5</v>
      </c>
      <c r="C23" s="4">
        <v>4750871</v>
      </c>
      <c r="D23" s="5">
        <v>4668373</v>
      </c>
      <c r="E23" s="6">
        <v>4738796</v>
      </c>
      <c r="F23" s="11">
        <f t="shared" si="12"/>
        <v>4719346.666666667</v>
      </c>
      <c r="G23" s="4">
        <v>4055032</v>
      </c>
      <c r="H23" s="5">
        <v>4022436</v>
      </c>
      <c r="I23" s="6">
        <v>3947654</v>
      </c>
      <c r="J23" s="11">
        <f t="shared" si="13"/>
        <v>4008374</v>
      </c>
      <c r="K23" s="4">
        <v>16449073</v>
      </c>
      <c r="L23" s="5">
        <v>16741311</v>
      </c>
      <c r="M23" s="6">
        <v>17377838</v>
      </c>
      <c r="N23" s="11">
        <f t="shared" si="14"/>
        <v>16856074</v>
      </c>
      <c r="O23" s="4">
        <v>3653560</v>
      </c>
      <c r="P23" s="5">
        <v>3909237</v>
      </c>
      <c r="Q23" s="6">
        <v>3360382</v>
      </c>
      <c r="R23" s="11">
        <f t="shared" si="15"/>
        <v>3641059.6666666665</v>
      </c>
      <c r="S23" s="11">
        <v>427851</v>
      </c>
      <c r="V23" s="4">
        <f t="shared" si="9"/>
        <v>4291495.666666667</v>
      </c>
      <c r="W23" s="5">
        <f t="shared" si="10"/>
        <v>3580523</v>
      </c>
      <c r="X23" s="5">
        <f t="shared" si="11"/>
        <v>16428223</v>
      </c>
      <c r="Y23" s="6">
        <f t="shared" si="7"/>
        <v>3213208.6666666665</v>
      </c>
    </row>
    <row r="24" spans="1:25" x14ac:dyDescent="0.3">
      <c r="B24" s="20">
        <v>3</v>
      </c>
      <c r="C24" s="4">
        <v>4954015</v>
      </c>
      <c r="D24" s="5">
        <v>4861844</v>
      </c>
      <c r="E24" s="6">
        <v>4992520</v>
      </c>
      <c r="F24" s="11">
        <f t="shared" si="12"/>
        <v>4936126.333333333</v>
      </c>
      <c r="G24" s="4">
        <v>4219040</v>
      </c>
      <c r="H24" s="5">
        <v>4167328</v>
      </c>
      <c r="I24" s="6">
        <v>4079880</v>
      </c>
      <c r="J24" s="11">
        <f t="shared" si="13"/>
        <v>4155416</v>
      </c>
      <c r="K24" s="4">
        <v>18098322</v>
      </c>
      <c r="L24" s="5">
        <v>18314606</v>
      </c>
      <c r="M24" s="6">
        <v>19021448</v>
      </c>
      <c r="N24" s="11">
        <f t="shared" si="14"/>
        <v>18478125.333333332</v>
      </c>
      <c r="O24" s="4">
        <v>4080189</v>
      </c>
      <c r="P24" s="5">
        <v>4330296</v>
      </c>
      <c r="Q24" s="6">
        <v>3725856</v>
      </c>
      <c r="R24" s="11">
        <f t="shared" si="15"/>
        <v>4045447</v>
      </c>
      <c r="S24" s="11">
        <v>426295.66666666663</v>
      </c>
      <c r="V24" s="4">
        <f t="shared" si="9"/>
        <v>4509830.666666666</v>
      </c>
      <c r="W24" s="5">
        <f t="shared" si="10"/>
        <v>3729120.3333333335</v>
      </c>
      <c r="X24" s="5">
        <f t="shared" si="11"/>
        <v>18051829.666666664</v>
      </c>
      <c r="Y24" s="6">
        <f t="shared" si="7"/>
        <v>3619151.3333333335</v>
      </c>
    </row>
    <row r="25" spans="1:25" x14ac:dyDescent="0.3">
      <c r="B25" s="20" t="s">
        <v>6</v>
      </c>
      <c r="C25" s="4">
        <v>5166530</v>
      </c>
      <c r="D25" s="5">
        <v>5120020</v>
      </c>
      <c r="E25" s="6">
        <v>5230670</v>
      </c>
      <c r="F25" s="11">
        <f t="shared" si="12"/>
        <v>5172406.666666667</v>
      </c>
      <c r="G25" s="4">
        <v>4289102</v>
      </c>
      <c r="H25" s="5">
        <v>4278338</v>
      </c>
      <c r="I25" s="6">
        <v>4224758</v>
      </c>
      <c r="J25" s="11">
        <f t="shared" si="13"/>
        <v>4264066</v>
      </c>
      <c r="K25" s="4">
        <v>19158034</v>
      </c>
      <c r="L25" s="5">
        <v>19336044</v>
      </c>
      <c r="M25" s="6">
        <v>19868772</v>
      </c>
      <c r="N25" s="11">
        <f t="shared" si="14"/>
        <v>19454283.333333332</v>
      </c>
      <c r="O25" s="4">
        <v>4528464</v>
      </c>
      <c r="P25" s="5">
        <v>4781260</v>
      </c>
      <c r="Q25" s="6">
        <v>4060514</v>
      </c>
      <c r="R25" s="11">
        <f t="shared" si="15"/>
        <v>4456746</v>
      </c>
      <c r="S25" s="11">
        <v>427492.66666666669</v>
      </c>
      <c r="V25" s="4">
        <f t="shared" si="9"/>
        <v>4744914</v>
      </c>
      <c r="W25" s="5">
        <f t="shared" si="10"/>
        <v>3836573.3333333335</v>
      </c>
      <c r="X25" s="5">
        <f t="shared" si="11"/>
        <v>19026790.666666664</v>
      </c>
      <c r="Y25" s="6">
        <f t="shared" si="7"/>
        <v>4029253.3333333335</v>
      </c>
    </row>
    <row r="26" spans="1:25" x14ac:dyDescent="0.3">
      <c r="B26" s="20">
        <v>4</v>
      </c>
      <c r="C26" s="4">
        <v>5326840</v>
      </c>
      <c r="D26" s="5">
        <v>5288263</v>
      </c>
      <c r="E26" s="6">
        <v>5407454</v>
      </c>
      <c r="F26" s="11">
        <f t="shared" si="12"/>
        <v>5340852.333333333</v>
      </c>
      <c r="G26" s="4">
        <v>4367060</v>
      </c>
      <c r="H26" s="5">
        <v>4365497</v>
      </c>
      <c r="I26" s="6">
        <v>4307572</v>
      </c>
      <c r="J26" s="11">
        <f t="shared" si="13"/>
        <v>4346709.666666667</v>
      </c>
      <c r="K26" s="4">
        <v>19501240</v>
      </c>
      <c r="L26" s="5">
        <v>19818358</v>
      </c>
      <c r="M26" s="6">
        <v>20354220</v>
      </c>
      <c r="N26" s="11">
        <f t="shared" si="14"/>
        <v>19891272.666666668</v>
      </c>
      <c r="O26" s="4">
        <v>4944574</v>
      </c>
      <c r="P26" s="5">
        <v>5212074</v>
      </c>
      <c r="Q26" s="6">
        <v>4465258</v>
      </c>
      <c r="R26" s="11">
        <f t="shared" si="15"/>
        <v>4873968.666666667</v>
      </c>
      <c r="S26" s="11">
        <v>426498.16666666669</v>
      </c>
      <c r="V26" s="4">
        <f t="shared" si="9"/>
        <v>4914354.166666666</v>
      </c>
      <c r="W26" s="5">
        <f t="shared" si="10"/>
        <v>3920211.5000000005</v>
      </c>
      <c r="X26" s="5">
        <f t="shared" si="11"/>
        <v>19464774.5</v>
      </c>
      <c r="Y26" s="6">
        <f t="shared" si="7"/>
        <v>4447470.5</v>
      </c>
    </row>
    <row r="27" spans="1:25" x14ac:dyDescent="0.3">
      <c r="B27" s="20" t="s">
        <v>7</v>
      </c>
      <c r="C27" s="4">
        <v>5494608</v>
      </c>
      <c r="D27" s="5">
        <v>5425745</v>
      </c>
      <c r="E27" s="6">
        <v>5512994</v>
      </c>
      <c r="F27" s="11">
        <f t="shared" si="12"/>
        <v>5477782.333333333</v>
      </c>
      <c r="G27" s="4">
        <v>4441277</v>
      </c>
      <c r="H27" s="5">
        <v>4405209</v>
      </c>
      <c r="I27" s="6">
        <v>4382999</v>
      </c>
      <c r="J27" s="11">
        <f t="shared" si="13"/>
        <v>4409828.333333333</v>
      </c>
      <c r="K27" s="4">
        <v>20098040</v>
      </c>
      <c r="L27" s="5">
        <v>20212490</v>
      </c>
      <c r="M27" s="6">
        <v>21038308</v>
      </c>
      <c r="N27" s="11">
        <f t="shared" si="14"/>
        <v>20449612.666666668</v>
      </c>
      <c r="O27" s="4">
        <v>5258860</v>
      </c>
      <c r="P27" s="5">
        <v>5562798</v>
      </c>
      <c r="Q27" s="6">
        <v>4719760</v>
      </c>
      <c r="R27" s="11">
        <f t="shared" si="15"/>
        <v>5180472.666666667</v>
      </c>
      <c r="S27" s="11">
        <v>426475.66666666663</v>
      </c>
      <c r="V27" s="4">
        <f t="shared" si="9"/>
        <v>5051306.666666666</v>
      </c>
      <c r="W27" s="5">
        <f t="shared" si="10"/>
        <v>3983352.6666666665</v>
      </c>
      <c r="X27" s="5">
        <f t="shared" si="11"/>
        <v>20023137</v>
      </c>
      <c r="Y27" s="6">
        <f t="shared" si="7"/>
        <v>4753997</v>
      </c>
    </row>
    <row r="28" spans="1:25" x14ac:dyDescent="0.3">
      <c r="B28" s="20">
        <v>5</v>
      </c>
      <c r="C28" s="4">
        <v>5619318</v>
      </c>
      <c r="D28" s="5">
        <v>5524846</v>
      </c>
      <c r="E28" s="6">
        <v>5679958</v>
      </c>
      <c r="F28" s="11">
        <f t="shared" si="12"/>
        <v>5608040.666666667</v>
      </c>
      <c r="G28" s="4">
        <v>4444038</v>
      </c>
      <c r="H28" s="5">
        <v>4448418</v>
      </c>
      <c r="I28" s="6">
        <v>4448909</v>
      </c>
      <c r="J28" s="11">
        <f t="shared" si="13"/>
        <v>4447121.666666667</v>
      </c>
      <c r="K28" s="4">
        <v>20183790</v>
      </c>
      <c r="L28" s="5">
        <v>20291496</v>
      </c>
      <c r="M28" s="6">
        <v>21693618</v>
      </c>
      <c r="N28" s="11">
        <f t="shared" si="14"/>
        <v>20722968</v>
      </c>
      <c r="O28" s="4">
        <v>5424826</v>
      </c>
      <c r="P28" s="5">
        <v>5741374</v>
      </c>
      <c r="Q28" s="6">
        <v>4843714</v>
      </c>
      <c r="R28" s="11">
        <f t="shared" si="15"/>
        <v>5336638</v>
      </c>
      <c r="S28" s="11">
        <v>427157.83333333331</v>
      </c>
      <c r="V28" s="4">
        <f t="shared" si="9"/>
        <v>5180882.833333334</v>
      </c>
      <c r="W28" s="5">
        <f t="shared" si="10"/>
        <v>4019963.8333333335</v>
      </c>
      <c r="X28" s="5">
        <f t="shared" si="11"/>
        <v>20295810.166666668</v>
      </c>
      <c r="Y28" s="6">
        <f t="shared" si="7"/>
        <v>4909480.166666667</v>
      </c>
    </row>
    <row r="29" spans="1:25" x14ac:dyDescent="0.3">
      <c r="B29" s="20" t="s">
        <v>8</v>
      </c>
      <c r="C29" s="4">
        <v>5676562</v>
      </c>
      <c r="D29" s="5">
        <v>5599230</v>
      </c>
      <c r="E29" s="6">
        <v>5743531</v>
      </c>
      <c r="F29" s="11">
        <f t="shared" si="12"/>
        <v>5673107.666666667</v>
      </c>
      <c r="G29" s="4">
        <v>4515109</v>
      </c>
      <c r="H29" s="5">
        <v>4544724</v>
      </c>
      <c r="I29" s="6">
        <v>4506024</v>
      </c>
      <c r="J29" s="11">
        <f t="shared" si="13"/>
        <v>4521952.333333333</v>
      </c>
      <c r="K29" s="4">
        <v>20199150</v>
      </c>
      <c r="L29" s="5">
        <v>20381604</v>
      </c>
      <c r="M29" s="6">
        <v>21585308</v>
      </c>
      <c r="N29" s="11">
        <f t="shared" si="14"/>
        <v>20722020.666666668</v>
      </c>
      <c r="O29" s="4">
        <v>5503440</v>
      </c>
      <c r="P29" s="5">
        <v>5829128</v>
      </c>
      <c r="Q29" s="6">
        <v>4934106</v>
      </c>
      <c r="R29" s="11">
        <f t="shared" si="15"/>
        <v>5422224.666666667</v>
      </c>
      <c r="S29" s="11">
        <v>428427.83333333331</v>
      </c>
      <c r="V29" s="4">
        <f t="shared" si="9"/>
        <v>5244679.833333334</v>
      </c>
      <c r="W29" s="5">
        <f t="shared" si="10"/>
        <v>4093524.4999999995</v>
      </c>
      <c r="X29" s="5">
        <f t="shared" si="11"/>
        <v>20293592.833333336</v>
      </c>
      <c r="Y29" s="6">
        <f t="shared" si="7"/>
        <v>4993796.833333334</v>
      </c>
    </row>
    <row r="30" spans="1:25" ht="15" thickBot="1" x14ac:dyDescent="0.35">
      <c r="B30" s="21">
        <v>6</v>
      </c>
      <c r="C30" s="7">
        <v>5572982</v>
      </c>
      <c r="D30" s="8">
        <v>5466756</v>
      </c>
      <c r="E30" s="9">
        <v>5653438</v>
      </c>
      <c r="F30" s="12">
        <f t="shared" si="12"/>
        <v>5564392</v>
      </c>
      <c r="G30" s="7">
        <v>4378390</v>
      </c>
      <c r="H30" s="8">
        <v>4428588</v>
      </c>
      <c r="I30" s="9">
        <v>4558760</v>
      </c>
      <c r="J30" s="12">
        <f t="shared" si="13"/>
        <v>4455246</v>
      </c>
      <c r="K30" s="7">
        <v>19882084</v>
      </c>
      <c r="L30" s="8">
        <v>19998228</v>
      </c>
      <c r="M30" s="9">
        <v>20097564</v>
      </c>
      <c r="N30" s="12">
        <f t="shared" si="14"/>
        <v>19992625.333333332</v>
      </c>
      <c r="O30" s="7">
        <v>5583625</v>
      </c>
      <c r="P30" s="8">
        <v>5903034</v>
      </c>
      <c r="Q30" s="9">
        <v>5003534</v>
      </c>
      <c r="R30" s="12">
        <f t="shared" si="15"/>
        <v>5496731</v>
      </c>
      <c r="S30" s="12">
        <v>424993.33333333331</v>
      </c>
      <c r="V30" s="7">
        <f t="shared" si="9"/>
        <v>5139398.666666667</v>
      </c>
      <c r="W30" s="8">
        <f t="shared" si="10"/>
        <v>4030252.6666666665</v>
      </c>
      <c r="X30" s="8">
        <f t="shared" si="11"/>
        <v>19567632</v>
      </c>
      <c r="Y30" s="9">
        <f t="shared" si="7"/>
        <v>5071737.666666667</v>
      </c>
    </row>
    <row r="31" spans="1:25" ht="15" thickBot="1" x14ac:dyDescent="0.35">
      <c r="Y31" s="32">
        <f t="shared" si="7"/>
        <v>0</v>
      </c>
    </row>
    <row r="32" spans="1:25" ht="15" thickBot="1" x14ac:dyDescent="0.35">
      <c r="A32" t="s">
        <v>18</v>
      </c>
      <c r="B32" s="19" t="s">
        <v>9</v>
      </c>
      <c r="C32" s="40" t="s">
        <v>12</v>
      </c>
      <c r="D32" s="41"/>
      <c r="E32" s="42"/>
      <c r="F32" s="10" t="s">
        <v>19</v>
      </c>
      <c r="G32" s="43" t="s">
        <v>13</v>
      </c>
      <c r="H32" s="44"/>
      <c r="I32" s="45"/>
      <c r="J32" s="10" t="s">
        <v>19</v>
      </c>
      <c r="K32" s="46" t="s">
        <v>14</v>
      </c>
      <c r="L32" s="47"/>
      <c r="M32" s="48"/>
      <c r="N32" s="10" t="s">
        <v>19</v>
      </c>
      <c r="O32" s="37" t="s">
        <v>24</v>
      </c>
      <c r="P32" s="38"/>
      <c r="Q32" s="39"/>
      <c r="R32" s="10" t="s">
        <v>19</v>
      </c>
      <c r="S32" s="22" t="s">
        <v>15</v>
      </c>
      <c r="V32" s="27" t="s">
        <v>12</v>
      </c>
      <c r="W32" s="28" t="s">
        <v>13</v>
      </c>
      <c r="X32" s="30" t="s">
        <v>14</v>
      </c>
      <c r="Y32" s="31" t="s">
        <v>22</v>
      </c>
    </row>
    <row r="33" spans="2:25" x14ac:dyDescent="0.3">
      <c r="B33" s="20">
        <v>0</v>
      </c>
      <c r="C33" s="4">
        <v>3429730</v>
      </c>
      <c r="D33" s="5">
        <v>3487370</v>
      </c>
      <c r="E33" s="6">
        <v>3777205</v>
      </c>
      <c r="F33" s="11">
        <f>AVERAGE(C33:E33)</f>
        <v>3564768.3333333335</v>
      </c>
      <c r="G33" s="4">
        <v>3441215</v>
      </c>
      <c r="H33" s="5">
        <v>3472877</v>
      </c>
      <c r="I33" s="6">
        <v>3545705</v>
      </c>
      <c r="J33" s="11">
        <f>AVERAGE(G33:I33)</f>
        <v>3486599</v>
      </c>
      <c r="K33" s="4">
        <v>3346591</v>
      </c>
      <c r="L33" s="5">
        <v>3471874</v>
      </c>
      <c r="M33" s="6">
        <v>3758373</v>
      </c>
      <c r="N33" s="11">
        <f>AVERAGE(K33:M33)</f>
        <v>3525612.6666666665</v>
      </c>
      <c r="O33" s="4">
        <v>2162782</v>
      </c>
      <c r="P33" s="5">
        <v>2167573</v>
      </c>
      <c r="Q33" s="6">
        <v>2248061</v>
      </c>
      <c r="R33" s="11">
        <f>AVERAGE(O33:Q33)</f>
        <v>2192805.3333333335</v>
      </c>
      <c r="S33" s="11">
        <v>399907.83333333331</v>
      </c>
      <c r="V33" s="4">
        <f t="shared" ref="V33:V45" si="16">F33-S33</f>
        <v>3164860.5</v>
      </c>
      <c r="W33" s="5">
        <f t="shared" ref="W33:W45" si="17">J33-S33</f>
        <v>3086691.1666666665</v>
      </c>
      <c r="X33" s="5">
        <f t="shared" ref="X33:X45" si="18">N33-S33</f>
        <v>3125704.833333333</v>
      </c>
      <c r="Y33" s="6">
        <f t="shared" si="7"/>
        <v>1792897.5000000002</v>
      </c>
    </row>
    <row r="34" spans="2:25" x14ac:dyDescent="0.3">
      <c r="B34" s="20" t="s">
        <v>3</v>
      </c>
      <c r="C34" s="4">
        <v>5302286</v>
      </c>
      <c r="D34" s="5">
        <v>5169648</v>
      </c>
      <c r="E34" s="6">
        <v>5595068</v>
      </c>
      <c r="F34" s="11">
        <f t="shared" ref="F34:F45" si="19">AVERAGE(C34:E34)</f>
        <v>5355667.333333333</v>
      </c>
      <c r="G34" s="4">
        <v>5895300</v>
      </c>
      <c r="H34" s="5">
        <v>5849540</v>
      </c>
      <c r="I34" s="6">
        <v>5776542</v>
      </c>
      <c r="J34" s="11">
        <f t="shared" ref="J34:J45" si="20">AVERAGE(G34:I34)</f>
        <v>5840460.666666667</v>
      </c>
      <c r="K34" s="4">
        <v>6145465</v>
      </c>
      <c r="L34" s="5">
        <v>6490108</v>
      </c>
      <c r="M34" s="6">
        <v>6475638</v>
      </c>
      <c r="N34" s="11">
        <f t="shared" ref="N34:N45" si="21">AVERAGE(K34:M34)</f>
        <v>6370403.666666667</v>
      </c>
      <c r="O34" s="4">
        <v>2369598</v>
      </c>
      <c r="P34" s="5">
        <v>2333715</v>
      </c>
      <c r="Q34" s="6">
        <v>2464444</v>
      </c>
      <c r="R34" s="11">
        <f t="shared" ref="R34:R45" si="22">AVERAGE(O34:Q34)</f>
        <v>2389252.3333333335</v>
      </c>
      <c r="S34" s="11">
        <v>434019.66666666663</v>
      </c>
      <c r="V34" s="4">
        <f t="shared" si="16"/>
        <v>4921647.666666666</v>
      </c>
      <c r="W34" s="5">
        <f t="shared" si="17"/>
        <v>5406441</v>
      </c>
      <c r="X34" s="5">
        <f t="shared" si="18"/>
        <v>5936384</v>
      </c>
      <c r="Y34" s="6">
        <f t="shared" si="7"/>
        <v>1955232.666666667</v>
      </c>
    </row>
    <row r="35" spans="2:25" x14ac:dyDescent="0.3">
      <c r="B35" s="20">
        <v>1</v>
      </c>
      <c r="C35" s="4">
        <v>5335443</v>
      </c>
      <c r="D35" s="5">
        <v>5240427</v>
      </c>
      <c r="E35" s="6">
        <v>5705953</v>
      </c>
      <c r="F35" s="11">
        <f t="shared" si="19"/>
        <v>5427274.333333333</v>
      </c>
      <c r="G35" s="4">
        <v>5920224</v>
      </c>
      <c r="H35" s="5">
        <v>5933858</v>
      </c>
      <c r="I35" s="6">
        <v>5895667</v>
      </c>
      <c r="J35" s="11">
        <f t="shared" si="20"/>
        <v>5916583</v>
      </c>
      <c r="K35" s="4">
        <v>8311388</v>
      </c>
      <c r="L35" s="5">
        <v>8561229</v>
      </c>
      <c r="M35" s="6">
        <v>8510310</v>
      </c>
      <c r="N35" s="11">
        <f t="shared" si="21"/>
        <v>8460975.666666666</v>
      </c>
      <c r="O35" s="4">
        <v>2682029</v>
      </c>
      <c r="P35" s="5">
        <v>2663810</v>
      </c>
      <c r="Q35" s="6">
        <v>2815466</v>
      </c>
      <c r="R35" s="11">
        <f t="shared" si="22"/>
        <v>2720435</v>
      </c>
      <c r="S35" s="11">
        <v>427185.16666666663</v>
      </c>
      <c r="V35" s="4">
        <f t="shared" si="16"/>
        <v>5000089.166666666</v>
      </c>
      <c r="W35" s="5">
        <f t="shared" si="17"/>
        <v>5489397.833333333</v>
      </c>
      <c r="X35" s="5">
        <f t="shared" si="18"/>
        <v>8033790.4999999991</v>
      </c>
      <c r="Y35" s="6">
        <f t="shared" si="7"/>
        <v>2293249.8333333335</v>
      </c>
    </row>
    <row r="36" spans="2:25" x14ac:dyDescent="0.3">
      <c r="B36" s="20" t="s">
        <v>4</v>
      </c>
      <c r="C36" s="4">
        <v>5618687</v>
      </c>
      <c r="D36" s="5">
        <v>5475473</v>
      </c>
      <c r="E36" s="6">
        <v>5895712</v>
      </c>
      <c r="F36" s="11">
        <f t="shared" si="19"/>
        <v>5663290.666666667</v>
      </c>
      <c r="G36" s="4">
        <v>6047976</v>
      </c>
      <c r="H36" s="5">
        <v>5964458</v>
      </c>
      <c r="I36" s="6">
        <v>6000406</v>
      </c>
      <c r="J36" s="11">
        <f t="shared" si="20"/>
        <v>6004280</v>
      </c>
      <c r="K36" s="4">
        <v>12270636</v>
      </c>
      <c r="L36" s="5">
        <v>12933477</v>
      </c>
      <c r="M36" s="6">
        <v>12678071</v>
      </c>
      <c r="N36" s="11">
        <f t="shared" si="21"/>
        <v>12627394.666666666</v>
      </c>
      <c r="O36" s="4">
        <v>2957126</v>
      </c>
      <c r="P36" s="5">
        <v>2955358</v>
      </c>
      <c r="Q36" s="6">
        <v>3099094</v>
      </c>
      <c r="R36" s="11">
        <f t="shared" si="22"/>
        <v>3003859.3333333335</v>
      </c>
      <c r="S36" s="11">
        <v>428549</v>
      </c>
      <c r="V36" s="4">
        <f t="shared" si="16"/>
        <v>5234741.666666667</v>
      </c>
      <c r="W36" s="5">
        <f t="shared" si="17"/>
        <v>5575731</v>
      </c>
      <c r="X36" s="5">
        <f t="shared" si="18"/>
        <v>12198845.666666666</v>
      </c>
      <c r="Y36" s="6">
        <f t="shared" si="7"/>
        <v>2575310.3333333335</v>
      </c>
    </row>
    <row r="37" spans="2:25" x14ac:dyDescent="0.3">
      <c r="B37" s="20">
        <v>2</v>
      </c>
      <c r="C37" s="4">
        <v>5843548</v>
      </c>
      <c r="D37" s="5">
        <v>5667270</v>
      </c>
      <c r="E37" s="6">
        <v>6161241</v>
      </c>
      <c r="F37" s="11">
        <f t="shared" si="19"/>
        <v>5890686.333333333</v>
      </c>
      <c r="G37" s="4">
        <v>6174356</v>
      </c>
      <c r="H37" s="5">
        <v>6191548</v>
      </c>
      <c r="I37" s="6">
        <v>6178408</v>
      </c>
      <c r="J37" s="11">
        <f t="shared" si="20"/>
        <v>6181437.333333333</v>
      </c>
      <c r="K37" s="4">
        <v>15810971</v>
      </c>
      <c r="L37" s="5">
        <v>16700803</v>
      </c>
      <c r="M37" s="6">
        <v>16322469</v>
      </c>
      <c r="N37" s="11">
        <f t="shared" si="21"/>
        <v>16278081</v>
      </c>
      <c r="O37" s="4">
        <v>3323092</v>
      </c>
      <c r="P37" s="5">
        <v>3281014</v>
      </c>
      <c r="Q37" s="6">
        <v>3427896</v>
      </c>
      <c r="R37" s="11">
        <f t="shared" si="22"/>
        <v>3344000.6666666665</v>
      </c>
      <c r="S37" s="11">
        <v>427992</v>
      </c>
      <c r="V37" s="4">
        <f t="shared" si="16"/>
        <v>5462694.333333333</v>
      </c>
      <c r="W37" s="5">
        <f t="shared" si="17"/>
        <v>5753445.333333333</v>
      </c>
      <c r="X37" s="5">
        <f t="shared" si="18"/>
        <v>15850089</v>
      </c>
      <c r="Y37" s="6">
        <f t="shared" si="7"/>
        <v>2916008.6666666665</v>
      </c>
    </row>
    <row r="38" spans="2:25" x14ac:dyDescent="0.3">
      <c r="B38" s="20" t="s">
        <v>5</v>
      </c>
      <c r="C38" s="4">
        <v>5789968</v>
      </c>
      <c r="D38" s="5">
        <v>5605989</v>
      </c>
      <c r="E38" s="6">
        <v>6026707</v>
      </c>
      <c r="F38" s="11">
        <f t="shared" si="19"/>
        <v>5807554.666666667</v>
      </c>
      <c r="G38" s="4">
        <v>6225843</v>
      </c>
      <c r="H38" s="5">
        <v>6222304</v>
      </c>
      <c r="I38" s="6">
        <v>6246792</v>
      </c>
      <c r="J38" s="11">
        <f t="shared" si="20"/>
        <v>6231646.333333333</v>
      </c>
      <c r="K38" s="4">
        <v>17789744</v>
      </c>
      <c r="L38" s="5">
        <v>18796822</v>
      </c>
      <c r="M38" s="6">
        <v>18364086</v>
      </c>
      <c r="N38" s="11">
        <f t="shared" si="21"/>
        <v>18316884</v>
      </c>
      <c r="O38" s="4">
        <v>3724340</v>
      </c>
      <c r="P38" s="5">
        <v>3662622</v>
      </c>
      <c r="Q38" s="6">
        <v>3863405</v>
      </c>
      <c r="R38" s="11">
        <f t="shared" si="22"/>
        <v>3750122.3333333335</v>
      </c>
      <c r="S38" s="11">
        <v>428240.33333333337</v>
      </c>
      <c r="V38" s="4">
        <f t="shared" si="16"/>
        <v>5379314.333333334</v>
      </c>
      <c r="W38" s="5">
        <f t="shared" si="17"/>
        <v>5803406</v>
      </c>
      <c r="X38" s="5">
        <f t="shared" si="18"/>
        <v>17888643.666666668</v>
      </c>
      <c r="Y38" s="6">
        <f t="shared" si="7"/>
        <v>3321882</v>
      </c>
    </row>
    <row r="39" spans="2:25" x14ac:dyDescent="0.3">
      <c r="B39" s="20">
        <v>3</v>
      </c>
      <c r="C39" s="4">
        <v>6018122</v>
      </c>
      <c r="D39" s="5">
        <v>5838096</v>
      </c>
      <c r="E39" s="6">
        <v>6137606</v>
      </c>
      <c r="F39" s="11">
        <f t="shared" si="19"/>
        <v>5997941.333333333</v>
      </c>
      <c r="G39" s="4">
        <v>6272282</v>
      </c>
      <c r="H39" s="5">
        <v>6301380</v>
      </c>
      <c r="I39" s="6">
        <v>6372327</v>
      </c>
      <c r="J39" s="11">
        <f t="shared" si="20"/>
        <v>6315329.666666667</v>
      </c>
      <c r="K39" s="4">
        <v>19033850</v>
      </c>
      <c r="L39" s="5">
        <v>20216538</v>
      </c>
      <c r="M39" s="6">
        <v>19465396</v>
      </c>
      <c r="N39" s="11">
        <f t="shared" si="21"/>
        <v>19571928</v>
      </c>
      <c r="O39" s="4">
        <v>4133042</v>
      </c>
      <c r="P39" s="5">
        <v>4078940</v>
      </c>
      <c r="Q39" s="6">
        <v>4303326</v>
      </c>
      <c r="R39" s="11">
        <f t="shared" si="22"/>
        <v>4171769.3333333335</v>
      </c>
      <c r="S39" s="11">
        <v>430834.83333333337</v>
      </c>
      <c r="V39" s="4">
        <f t="shared" si="16"/>
        <v>5567106.5</v>
      </c>
      <c r="W39" s="5">
        <f t="shared" si="17"/>
        <v>5884494.833333334</v>
      </c>
      <c r="X39" s="5">
        <f t="shared" si="18"/>
        <v>19141093.166666668</v>
      </c>
      <c r="Y39" s="6">
        <f t="shared" si="7"/>
        <v>3740934.5</v>
      </c>
    </row>
    <row r="40" spans="2:25" x14ac:dyDescent="0.3">
      <c r="B40" s="20" t="s">
        <v>6</v>
      </c>
      <c r="C40" s="4">
        <v>6177274</v>
      </c>
      <c r="D40" s="5">
        <v>5958608</v>
      </c>
      <c r="E40" s="6">
        <v>6319736</v>
      </c>
      <c r="F40" s="11">
        <f t="shared" si="19"/>
        <v>6151872.666666667</v>
      </c>
      <c r="G40" s="4">
        <v>6378229</v>
      </c>
      <c r="H40" s="5">
        <v>6346142</v>
      </c>
      <c r="I40" s="6">
        <v>6409006</v>
      </c>
      <c r="J40" s="11">
        <f t="shared" si="20"/>
        <v>6377792.333333333</v>
      </c>
      <c r="K40" s="4">
        <v>20373072</v>
      </c>
      <c r="L40" s="5">
        <v>21273942</v>
      </c>
      <c r="M40" s="6">
        <v>20574830</v>
      </c>
      <c r="N40" s="11">
        <f t="shared" si="21"/>
        <v>20740614.666666668</v>
      </c>
      <c r="O40" s="4">
        <v>4600941</v>
      </c>
      <c r="P40" s="5">
        <v>4543997</v>
      </c>
      <c r="Q40" s="6">
        <v>4741928</v>
      </c>
      <c r="R40" s="11">
        <f t="shared" si="22"/>
        <v>4628955.333333333</v>
      </c>
      <c r="S40" s="11">
        <v>431086.5</v>
      </c>
      <c r="V40" s="4">
        <f t="shared" si="16"/>
        <v>5720786.166666667</v>
      </c>
      <c r="W40" s="5">
        <f t="shared" si="17"/>
        <v>5946705.833333333</v>
      </c>
      <c r="X40" s="5">
        <f t="shared" si="18"/>
        <v>20309528.166666668</v>
      </c>
      <c r="Y40" s="6">
        <f t="shared" si="7"/>
        <v>4197868.833333333</v>
      </c>
    </row>
    <row r="41" spans="2:25" x14ac:dyDescent="0.3">
      <c r="B41" s="20">
        <v>4</v>
      </c>
      <c r="C41" s="4">
        <v>6323025</v>
      </c>
      <c r="D41" s="5">
        <v>6102666</v>
      </c>
      <c r="E41" s="6">
        <v>6449222</v>
      </c>
      <c r="F41" s="11">
        <f t="shared" si="19"/>
        <v>6291637.666666667</v>
      </c>
      <c r="G41" s="4">
        <v>6385311</v>
      </c>
      <c r="H41" s="5">
        <v>6416638</v>
      </c>
      <c r="I41" s="6">
        <v>6427094</v>
      </c>
      <c r="J41" s="11">
        <f t="shared" si="20"/>
        <v>6409681</v>
      </c>
      <c r="K41" s="4">
        <v>20581026</v>
      </c>
      <c r="L41" s="5">
        <v>21300320</v>
      </c>
      <c r="M41" s="6">
        <v>20330242</v>
      </c>
      <c r="N41" s="11">
        <f t="shared" si="21"/>
        <v>20737196</v>
      </c>
      <c r="O41" s="4">
        <v>4913144</v>
      </c>
      <c r="P41" s="5">
        <v>4856033</v>
      </c>
      <c r="Q41" s="6">
        <v>5045524</v>
      </c>
      <c r="R41" s="11">
        <f t="shared" si="22"/>
        <v>4938233.666666667</v>
      </c>
      <c r="S41" s="11">
        <v>434254.16666666663</v>
      </c>
      <c r="V41" s="4">
        <f t="shared" si="16"/>
        <v>5857383.5</v>
      </c>
      <c r="W41" s="5">
        <f t="shared" si="17"/>
        <v>5975426.833333333</v>
      </c>
      <c r="X41" s="5">
        <f t="shared" si="18"/>
        <v>20302941.833333332</v>
      </c>
      <c r="Y41" s="6">
        <f t="shared" si="7"/>
        <v>4503979.5</v>
      </c>
    </row>
    <row r="42" spans="2:25" x14ac:dyDescent="0.3">
      <c r="B42" s="20" t="s">
        <v>7</v>
      </c>
      <c r="C42" s="4">
        <v>6419298</v>
      </c>
      <c r="D42" s="5">
        <v>6156676</v>
      </c>
      <c r="E42" s="6">
        <v>6549483</v>
      </c>
      <c r="F42" s="11">
        <f t="shared" si="19"/>
        <v>6375152.333333333</v>
      </c>
      <c r="G42" s="4">
        <v>6409886</v>
      </c>
      <c r="H42" s="5">
        <v>6432845</v>
      </c>
      <c r="I42" s="6">
        <v>6454680</v>
      </c>
      <c r="J42" s="11">
        <f t="shared" si="20"/>
        <v>6432470.333333333</v>
      </c>
      <c r="K42" s="4">
        <v>21388486</v>
      </c>
      <c r="L42" s="5">
        <v>22026750</v>
      </c>
      <c r="M42" s="6">
        <v>21141714</v>
      </c>
      <c r="N42" s="11">
        <f t="shared" si="21"/>
        <v>21518983.333333332</v>
      </c>
      <c r="O42" s="4">
        <v>5085012</v>
      </c>
      <c r="P42" s="5">
        <v>5016681</v>
      </c>
      <c r="Q42" s="6">
        <v>5206344</v>
      </c>
      <c r="R42" s="11">
        <f t="shared" si="22"/>
        <v>5102679</v>
      </c>
      <c r="S42" s="11">
        <v>437158.66666666669</v>
      </c>
      <c r="V42" s="4">
        <f t="shared" si="16"/>
        <v>5937993.666666666</v>
      </c>
      <c r="W42" s="5">
        <f t="shared" si="17"/>
        <v>5995311.666666666</v>
      </c>
      <c r="X42" s="5">
        <f t="shared" si="18"/>
        <v>21081824.666666664</v>
      </c>
      <c r="Y42" s="6">
        <f t="shared" si="7"/>
        <v>4665520.333333333</v>
      </c>
    </row>
    <row r="43" spans="2:25" x14ac:dyDescent="0.3">
      <c r="B43" s="20">
        <v>5</v>
      </c>
      <c r="C43" s="4">
        <v>6486708</v>
      </c>
      <c r="D43" s="5">
        <v>6260678</v>
      </c>
      <c r="E43" s="6">
        <v>6666500</v>
      </c>
      <c r="F43" s="11">
        <f t="shared" si="19"/>
        <v>6471295.333333333</v>
      </c>
      <c r="G43" s="4">
        <v>6442192</v>
      </c>
      <c r="H43" s="5">
        <v>6509289</v>
      </c>
      <c r="I43" s="6">
        <v>6433316</v>
      </c>
      <c r="J43" s="11">
        <f t="shared" si="20"/>
        <v>6461599</v>
      </c>
      <c r="K43" s="4">
        <v>21488434</v>
      </c>
      <c r="L43" s="5">
        <v>22090632</v>
      </c>
      <c r="M43" s="6">
        <v>21251244</v>
      </c>
      <c r="N43" s="11">
        <f t="shared" si="21"/>
        <v>21610103.333333332</v>
      </c>
      <c r="O43" s="4">
        <v>5197313</v>
      </c>
      <c r="P43" s="5">
        <v>5163316</v>
      </c>
      <c r="Q43" s="6">
        <v>5365302</v>
      </c>
      <c r="R43" s="11">
        <f t="shared" si="22"/>
        <v>5241977</v>
      </c>
      <c r="S43" s="11">
        <v>441493.83333333337</v>
      </c>
      <c r="V43" s="4">
        <f t="shared" si="16"/>
        <v>6029801.5</v>
      </c>
      <c r="W43" s="5">
        <f t="shared" si="17"/>
        <v>6020105.166666667</v>
      </c>
      <c r="X43" s="5">
        <f t="shared" si="18"/>
        <v>21168609.5</v>
      </c>
      <c r="Y43" s="6">
        <f t="shared" si="7"/>
        <v>4800483.166666667</v>
      </c>
    </row>
    <row r="44" spans="2:25" x14ac:dyDescent="0.3">
      <c r="B44" s="20" t="s">
        <v>8</v>
      </c>
      <c r="C44" s="4">
        <v>6561054</v>
      </c>
      <c r="D44" s="5">
        <v>6317056</v>
      </c>
      <c r="E44" s="6">
        <v>6677525</v>
      </c>
      <c r="F44" s="11">
        <f t="shared" si="19"/>
        <v>6518545</v>
      </c>
      <c r="G44" s="4">
        <v>6448617</v>
      </c>
      <c r="H44" s="5">
        <v>6534336</v>
      </c>
      <c r="I44" s="6">
        <v>6492136</v>
      </c>
      <c r="J44" s="11">
        <f t="shared" si="20"/>
        <v>6491696.333333333</v>
      </c>
      <c r="K44" s="4">
        <v>21661132</v>
      </c>
      <c r="L44" s="5">
        <v>22179262</v>
      </c>
      <c r="M44" s="6">
        <v>21178700</v>
      </c>
      <c r="N44" s="11">
        <f t="shared" si="21"/>
        <v>21673031.333333332</v>
      </c>
      <c r="O44" s="4">
        <v>5281110</v>
      </c>
      <c r="P44" s="5">
        <v>5282952</v>
      </c>
      <c r="Q44" s="6">
        <v>5446564</v>
      </c>
      <c r="R44" s="11">
        <f t="shared" si="22"/>
        <v>5336875.333333333</v>
      </c>
      <c r="S44" s="11">
        <v>446564</v>
      </c>
      <c r="V44" s="4">
        <f t="shared" si="16"/>
        <v>6071981</v>
      </c>
      <c r="W44" s="5">
        <f t="shared" si="17"/>
        <v>6045132.333333333</v>
      </c>
      <c r="X44" s="5">
        <f t="shared" si="18"/>
        <v>21226467.333333332</v>
      </c>
      <c r="Y44" s="6">
        <f t="shared" si="7"/>
        <v>4890311.333333333</v>
      </c>
    </row>
    <row r="45" spans="2:25" ht="15" thickBot="1" x14ac:dyDescent="0.35">
      <c r="B45" s="21">
        <v>6</v>
      </c>
      <c r="C45" s="7">
        <v>6480364</v>
      </c>
      <c r="D45" s="8">
        <v>6254568</v>
      </c>
      <c r="E45" s="9">
        <v>6570972</v>
      </c>
      <c r="F45" s="12">
        <f t="shared" si="19"/>
        <v>6435301.333333333</v>
      </c>
      <c r="G45" s="7">
        <v>6468978</v>
      </c>
      <c r="H45" s="8">
        <v>6389890</v>
      </c>
      <c r="I45" s="9">
        <v>6287138</v>
      </c>
      <c r="J45" s="12">
        <f t="shared" si="20"/>
        <v>6382002</v>
      </c>
      <c r="K45" s="7">
        <v>21371930</v>
      </c>
      <c r="L45" s="8">
        <v>21696506</v>
      </c>
      <c r="M45" s="9">
        <v>20783066</v>
      </c>
      <c r="N45" s="12">
        <f t="shared" si="21"/>
        <v>21283834</v>
      </c>
      <c r="O45" s="7">
        <v>5344938</v>
      </c>
      <c r="P45" s="8">
        <v>5325786</v>
      </c>
      <c r="Q45" s="9">
        <v>5497816</v>
      </c>
      <c r="R45" s="12">
        <f t="shared" si="22"/>
        <v>5389513.333333333</v>
      </c>
      <c r="S45" s="12">
        <v>454363.33333333337</v>
      </c>
      <c r="V45" s="7">
        <f t="shared" si="16"/>
        <v>5980938</v>
      </c>
      <c r="W45" s="8">
        <f t="shared" si="17"/>
        <v>5927638.666666667</v>
      </c>
      <c r="X45" s="8">
        <f t="shared" si="18"/>
        <v>20829470.666666668</v>
      </c>
      <c r="Y45" s="9">
        <f t="shared" si="7"/>
        <v>4935150</v>
      </c>
    </row>
    <row r="52" spans="16:19" x14ac:dyDescent="0.3">
      <c r="P52" s="5"/>
      <c r="Q52" s="5"/>
      <c r="R52" s="5"/>
      <c r="S52" s="5"/>
    </row>
    <row r="53" spans="16:19" x14ac:dyDescent="0.3">
      <c r="P53" s="5"/>
      <c r="Q53" s="5"/>
      <c r="R53" s="5"/>
      <c r="S53" s="5"/>
    </row>
    <row r="54" spans="16:19" x14ac:dyDescent="0.3">
      <c r="P54" s="5"/>
      <c r="Q54" s="5"/>
      <c r="R54" s="5"/>
      <c r="S54" s="5"/>
    </row>
    <row r="55" spans="16:19" x14ac:dyDescent="0.3">
      <c r="P55" s="5"/>
      <c r="Q55" s="5"/>
      <c r="R55" s="5"/>
      <c r="S55" s="5"/>
    </row>
    <row r="56" spans="16:19" x14ac:dyDescent="0.3">
      <c r="P56" s="5"/>
      <c r="Q56" s="5"/>
      <c r="R56" s="5"/>
      <c r="S56" s="5"/>
    </row>
    <row r="57" spans="16:19" x14ac:dyDescent="0.3">
      <c r="P57" s="5"/>
      <c r="Q57" s="5"/>
      <c r="R57" s="5"/>
      <c r="S57" s="5"/>
    </row>
    <row r="58" spans="16:19" x14ac:dyDescent="0.3">
      <c r="P58" s="5"/>
      <c r="Q58" s="5"/>
      <c r="R58" s="5"/>
      <c r="S58" s="5"/>
    </row>
    <row r="59" spans="16:19" x14ac:dyDescent="0.3">
      <c r="P59" s="5"/>
      <c r="Q59" s="5"/>
      <c r="R59" s="5"/>
      <c r="S59" s="5"/>
    </row>
    <row r="60" spans="16:19" x14ac:dyDescent="0.3">
      <c r="P60" s="5"/>
      <c r="Q60" s="5"/>
      <c r="R60" s="5"/>
      <c r="S60" s="5"/>
    </row>
    <row r="61" spans="16:19" x14ac:dyDescent="0.3">
      <c r="P61" s="5"/>
      <c r="Q61" s="5"/>
      <c r="R61" s="5"/>
      <c r="S61" s="5"/>
    </row>
  </sheetData>
  <mergeCells count="12">
    <mergeCell ref="O2:Q2"/>
    <mergeCell ref="O17:Q17"/>
    <mergeCell ref="O32:Q32"/>
    <mergeCell ref="C2:E2"/>
    <mergeCell ref="G2:I2"/>
    <mergeCell ref="K2:M2"/>
    <mergeCell ref="C32:E32"/>
    <mergeCell ref="G32:I32"/>
    <mergeCell ref="K32:M32"/>
    <mergeCell ref="C17:E17"/>
    <mergeCell ref="G17:I17"/>
    <mergeCell ref="K17:M17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"/>
  <sheetViews>
    <sheetView zoomScale="80" zoomScaleNormal="80" workbookViewId="0">
      <selection activeCell="P19" sqref="P19"/>
    </sheetView>
  </sheetViews>
  <sheetFormatPr defaultRowHeight="14.4" x14ac:dyDescent="0.3"/>
  <cols>
    <col min="1" max="1" width="18.6640625" customWidth="1"/>
    <col min="12" max="14" width="8.6640625" bestFit="1" customWidth="1"/>
  </cols>
  <sheetData>
    <row r="1" spans="1:14" ht="29.4" thickBot="1" x14ac:dyDescent="0.35">
      <c r="A1" s="2" t="s">
        <v>1</v>
      </c>
      <c r="B1" s="1" t="s">
        <v>0</v>
      </c>
      <c r="C1" s="51" t="s">
        <v>12</v>
      </c>
      <c r="D1" s="52"/>
      <c r="E1" s="52"/>
      <c r="F1" s="53" t="s">
        <v>13</v>
      </c>
      <c r="G1" s="54"/>
      <c r="H1" s="54"/>
      <c r="I1" s="55" t="s">
        <v>14</v>
      </c>
      <c r="J1" s="56"/>
      <c r="K1" s="56"/>
      <c r="L1" s="49" t="s">
        <v>21</v>
      </c>
      <c r="M1" s="49"/>
      <c r="N1" s="50"/>
    </row>
    <row r="2" spans="1:14" x14ac:dyDescent="0.3">
      <c r="B2" s="19">
        <v>0</v>
      </c>
      <c r="C2" s="23">
        <v>1030322</v>
      </c>
      <c r="D2" s="24">
        <v>1089662</v>
      </c>
      <c r="E2" s="24">
        <v>2006075</v>
      </c>
      <c r="F2" s="24">
        <v>1023933</v>
      </c>
      <c r="G2" s="24">
        <v>1017786</v>
      </c>
      <c r="H2" s="24">
        <v>1926686</v>
      </c>
      <c r="I2" s="24">
        <v>1029960</v>
      </c>
      <c r="J2" s="24">
        <v>1086273</v>
      </c>
      <c r="K2" s="24">
        <v>2028862</v>
      </c>
      <c r="L2" s="33">
        <v>1784530.333333333</v>
      </c>
      <c r="M2" s="33">
        <v>2541958.1666666665</v>
      </c>
      <c r="N2" s="34">
        <v>1825679.8333333333</v>
      </c>
    </row>
    <row r="3" spans="1:14" x14ac:dyDescent="0.3">
      <c r="B3" s="20" t="s">
        <v>3</v>
      </c>
      <c r="C3" s="23">
        <v>2935147</v>
      </c>
      <c r="D3" s="24">
        <v>1800624</v>
      </c>
      <c r="E3" s="24">
        <v>3474453</v>
      </c>
      <c r="F3" s="24">
        <v>3006364</v>
      </c>
      <c r="G3" s="24">
        <v>1753526</v>
      </c>
      <c r="H3" s="24">
        <v>3615271</v>
      </c>
      <c r="I3" s="24">
        <v>3723943</v>
      </c>
      <c r="J3" s="24">
        <v>2783574</v>
      </c>
      <c r="K3" s="24">
        <v>4095797</v>
      </c>
      <c r="L3" s="33">
        <v>1827503.8333333335</v>
      </c>
      <c r="M3" s="33">
        <v>2681486.8333333335</v>
      </c>
      <c r="N3" s="34">
        <v>2022132.3333333335</v>
      </c>
    </row>
    <row r="4" spans="1:14" x14ac:dyDescent="0.3">
      <c r="B4" s="20">
        <v>1</v>
      </c>
      <c r="C4" s="23">
        <v>3362375</v>
      </c>
      <c r="D4" s="24">
        <v>2048953</v>
      </c>
      <c r="E4" s="24">
        <v>3707826</v>
      </c>
      <c r="F4" s="24">
        <v>3171505</v>
      </c>
      <c r="G4" s="24">
        <v>1954172</v>
      </c>
      <c r="H4" s="24">
        <v>3857376</v>
      </c>
      <c r="I4" s="24">
        <v>5723953</v>
      </c>
      <c r="J4" s="24">
        <v>4664242</v>
      </c>
      <c r="K4" s="24">
        <v>5769790</v>
      </c>
      <c r="L4" s="33">
        <v>1969558.6666666667</v>
      </c>
      <c r="M4" s="33">
        <v>2915288.666666667</v>
      </c>
      <c r="N4" s="34">
        <v>2379855.8333333335</v>
      </c>
    </row>
    <row r="5" spans="1:14" x14ac:dyDescent="0.3">
      <c r="B5" s="20" t="s">
        <v>4</v>
      </c>
      <c r="C5" s="23">
        <v>3813033</v>
      </c>
      <c r="D5" s="24">
        <v>2333089</v>
      </c>
      <c r="E5" s="24">
        <v>3991367</v>
      </c>
      <c r="F5" s="24">
        <v>3300147</v>
      </c>
      <c r="G5" s="24">
        <v>2057460</v>
      </c>
      <c r="H5" s="24">
        <v>4031748</v>
      </c>
      <c r="I5" s="24">
        <v>8514108</v>
      </c>
      <c r="J5" s="24">
        <v>6652866</v>
      </c>
      <c r="K5" s="24">
        <v>8270944</v>
      </c>
      <c r="L5" s="33">
        <v>1979371.8333333333</v>
      </c>
      <c r="M5" s="33">
        <v>3177991.6666666665</v>
      </c>
      <c r="N5" s="34">
        <v>2610506.6666666665</v>
      </c>
    </row>
    <row r="6" spans="1:14" x14ac:dyDescent="0.3">
      <c r="B6" s="20">
        <v>2</v>
      </c>
      <c r="C6" s="23">
        <v>4264081</v>
      </c>
      <c r="D6" s="24">
        <v>2584563</v>
      </c>
      <c r="E6" s="24">
        <v>4227235</v>
      </c>
      <c r="F6" s="24">
        <v>3409501</v>
      </c>
      <c r="G6" s="24">
        <v>2174974</v>
      </c>
      <c r="H6" s="24">
        <v>4160698</v>
      </c>
      <c r="I6" s="24">
        <v>11213190</v>
      </c>
      <c r="J6" s="24">
        <v>8186257</v>
      </c>
      <c r="K6" s="24">
        <v>10621920</v>
      </c>
      <c r="L6" s="33">
        <v>2103685.1666666665</v>
      </c>
      <c r="M6" s="33">
        <v>3425273.5</v>
      </c>
      <c r="N6" s="34">
        <v>2883046.3333333335</v>
      </c>
    </row>
    <row r="7" spans="1:14" x14ac:dyDescent="0.3">
      <c r="B7" s="20" t="s">
        <v>5</v>
      </c>
      <c r="C7" s="23">
        <v>4448794</v>
      </c>
      <c r="D7" s="24">
        <v>2936413</v>
      </c>
      <c r="E7" s="24">
        <v>4228367</v>
      </c>
      <c r="F7" s="24">
        <v>3368218</v>
      </c>
      <c r="G7" s="24">
        <v>2279156</v>
      </c>
      <c r="H7" s="24">
        <v>4236197</v>
      </c>
      <c r="I7" s="24">
        <v>12770500</v>
      </c>
      <c r="J7" s="24">
        <v>9358926</v>
      </c>
      <c r="K7" s="24">
        <v>12357940</v>
      </c>
      <c r="L7" s="33">
        <v>2295538.8333333335</v>
      </c>
      <c r="M7" s="33">
        <v>3747853.6666666665</v>
      </c>
      <c r="N7" s="34">
        <v>3173335.6666666665</v>
      </c>
    </row>
    <row r="8" spans="1:14" x14ac:dyDescent="0.3">
      <c r="B8" s="20">
        <v>3</v>
      </c>
      <c r="C8" s="23">
        <v>4675076</v>
      </c>
      <c r="D8" s="24">
        <v>3064625</v>
      </c>
      <c r="E8" s="24">
        <v>4379131</v>
      </c>
      <c r="F8" s="24">
        <v>3481064</v>
      </c>
      <c r="G8" s="24">
        <v>2316875</v>
      </c>
      <c r="H8" s="24">
        <v>4283597</v>
      </c>
      <c r="I8" s="24">
        <v>14220530</v>
      </c>
      <c r="J8" s="24">
        <v>10028620</v>
      </c>
      <c r="K8" s="24">
        <v>13340100</v>
      </c>
      <c r="L8" s="33">
        <v>2507996.5</v>
      </c>
      <c r="M8" s="33">
        <v>4096253.3333333335</v>
      </c>
      <c r="N8" s="34">
        <v>3489065.1666666665</v>
      </c>
    </row>
    <row r="9" spans="1:14" x14ac:dyDescent="0.3">
      <c r="B9" s="20" t="s">
        <v>6</v>
      </c>
      <c r="C9" s="23">
        <v>4828607</v>
      </c>
      <c r="D9" s="24">
        <v>3159243</v>
      </c>
      <c r="E9" s="24">
        <v>4498678</v>
      </c>
      <c r="F9" s="24">
        <v>3536687</v>
      </c>
      <c r="G9" s="24">
        <v>2387996</v>
      </c>
      <c r="H9" s="24">
        <v>4340890</v>
      </c>
      <c r="I9" s="24">
        <v>15167300</v>
      </c>
      <c r="J9" s="24">
        <v>10504100</v>
      </c>
      <c r="K9" s="24">
        <v>14020450</v>
      </c>
      <c r="L9" s="33">
        <v>2801182.666666667</v>
      </c>
      <c r="M9" s="33">
        <v>4453030.666666666</v>
      </c>
      <c r="N9" s="34">
        <v>3832010.166666667</v>
      </c>
    </row>
    <row r="10" spans="1:14" x14ac:dyDescent="0.3">
      <c r="B10" s="20">
        <v>4</v>
      </c>
      <c r="C10" s="23">
        <v>4987036</v>
      </c>
      <c r="D10" s="24">
        <v>3226201</v>
      </c>
      <c r="E10" s="24">
        <v>4638919</v>
      </c>
      <c r="F10" s="24">
        <v>3566229</v>
      </c>
      <c r="G10" s="24">
        <v>2423205</v>
      </c>
      <c r="H10" s="24">
        <v>4346939</v>
      </c>
      <c r="I10" s="24">
        <v>15787260</v>
      </c>
      <c r="J10" s="24">
        <v>10437310</v>
      </c>
      <c r="K10" s="24">
        <v>14293840</v>
      </c>
      <c r="L10" s="33">
        <v>3069980.5</v>
      </c>
      <c r="M10" s="33">
        <v>4854783.833333333</v>
      </c>
      <c r="N10" s="34">
        <v>4209457.166666666</v>
      </c>
    </row>
    <row r="11" spans="1:14" x14ac:dyDescent="0.3">
      <c r="B11" s="20" t="s">
        <v>7</v>
      </c>
      <c r="C11" s="23">
        <v>5114625</v>
      </c>
      <c r="D11" s="24">
        <v>3441019</v>
      </c>
      <c r="E11" s="24">
        <v>4728295</v>
      </c>
      <c r="F11" s="24">
        <v>3626659</v>
      </c>
      <c r="G11" s="24">
        <v>2506858</v>
      </c>
      <c r="H11" s="24">
        <v>4434149</v>
      </c>
      <c r="I11" s="24">
        <v>16322790</v>
      </c>
      <c r="J11" s="24">
        <v>10539860</v>
      </c>
      <c r="K11" s="24">
        <v>14709700</v>
      </c>
      <c r="L11" s="33">
        <v>3389785.3333333335</v>
      </c>
      <c r="M11" s="33">
        <v>5188599.666666666</v>
      </c>
      <c r="N11" s="34">
        <v>4447143</v>
      </c>
    </row>
    <row r="12" spans="1:14" x14ac:dyDescent="0.3">
      <c r="B12" s="20">
        <v>5</v>
      </c>
      <c r="C12" s="23">
        <v>5186732</v>
      </c>
      <c r="D12" s="24">
        <v>3527200</v>
      </c>
      <c r="E12" s="24">
        <v>4799090</v>
      </c>
      <c r="F12" s="24">
        <v>3681018</v>
      </c>
      <c r="G12" s="24">
        <v>2565713</v>
      </c>
      <c r="H12" s="24">
        <v>4448042</v>
      </c>
      <c r="I12" s="24">
        <v>16539730</v>
      </c>
      <c r="J12" s="24">
        <v>10594870</v>
      </c>
      <c r="K12" s="24">
        <v>14755300</v>
      </c>
      <c r="L12" s="33">
        <v>3582828.8333333335</v>
      </c>
      <c r="M12" s="33">
        <v>5389078.166666667</v>
      </c>
      <c r="N12" s="34">
        <v>4599236.166666667</v>
      </c>
    </row>
    <row r="13" spans="1:14" x14ac:dyDescent="0.3">
      <c r="B13" s="20" t="s">
        <v>8</v>
      </c>
      <c r="C13" s="23">
        <v>5236133</v>
      </c>
      <c r="D13" s="24">
        <v>3571610</v>
      </c>
      <c r="E13" s="24">
        <v>4857999</v>
      </c>
      <c r="F13" s="24">
        <v>3700987</v>
      </c>
      <c r="G13" s="24">
        <v>2638137</v>
      </c>
      <c r="H13" s="24">
        <v>4471462</v>
      </c>
      <c r="I13" s="24">
        <v>16587880</v>
      </c>
      <c r="J13" s="24">
        <v>10649220</v>
      </c>
      <c r="K13" s="24">
        <v>14666210</v>
      </c>
      <c r="L13" s="33">
        <v>3686184.3333333335</v>
      </c>
      <c r="M13" s="33">
        <v>5490641.5</v>
      </c>
      <c r="N13" s="34">
        <v>4623900.333333333</v>
      </c>
    </row>
    <row r="14" spans="1:14" ht="15" thickBot="1" x14ac:dyDescent="0.35">
      <c r="B14" s="21">
        <v>6</v>
      </c>
      <c r="C14" s="25">
        <v>5128124</v>
      </c>
      <c r="D14" s="26">
        <v>3677824</v>
      </c>
      <c r="E14" s="26">
        <v>4931996</v>
      </c>
      <c r="F14" s="26">
        <v>3664160</v>
      </c>
      <c r="G14" s="26">
        <v>2677359</v>
      </c>
      <c r="H14" s="26">
        <v>4488627</v>
      </c>
      <c r="I14" s="26">
        <v>15958810</v>
      </c>
      <c r="J14" s="26">
        <v>10770860</v>
      </c>
      <c r="K14" s="26">
        <v>14651860</v>
      </c>
      <c r="L14" s="35">
        <v>3770293.5000000005</v>
      </c>
      <c r="M14" s="35">
        <v>5576057.333333334</v>
      </c>
      <c r="N14" s="36">
        <v>4679024.666666667</v>
      </c>
    </row>
    <row r="15" spans="1:14" ht="15" thickBot="1" x14ac:dyDescent="0.35">
      <c r="L15" s="5"/>
      <c r="M15" s="5"/>
      <c r="N15" s="5"/>
    </row>
    <row r="16" spans="1:14" ht="29.4" thickBot="1" x14ac:dyDescent="0.35">
      <c r="A16" s="2" t="s">
        <v>2</v>
      </c>
      <c r="B16" s="1" t="s">
        <v>0</v>
      </c>
      <c r="C16" s="51" t="s">
        <v>12</v>
      </c>
      <c r="D16" s="52"/>
      <c r="E16" s="52"/>
      <c r="F16" s="53" t="s">
        <v>13</v>
      </c>
      <c r="G16" s="54"/>
      <c r="H16" s="54"/>
      <c r="I16" s="55" t="s">
        <v>14</v>
      </c>
      <c r="J16" s="56"/>
      <c r="K16" s="56"/>
      <c r="L16" s="49" t="s">
        <v>22</v>
      </c>
      <c r="M16" s="49"/>
      <c r="N16" s="50"/>
    </row>
    <row r="17" spans="2:14" x14ac:dyDescent="0.3">
      <c r="B17" s="19">
        <v>0</v>
      </c>
      <c r="C17" s="23">
        <v>1037805</v>
      </c>
      <c r="D17" s="24">
        <v>1750444</v>
      </c>
      <c r="E17" s="24">
        <v>3164861</v>
      </c>
      <c r="F17" s="24">
        <v>929159.8</v>
      </c>
      <c r="G17" s="24">
        <v>1571806</v>
      </c>
      <c r="H17" s="24">
        <v>3086691</v>
      </c>
      <c r="I17" s="24">
        <v>1309282</v>
      </c>
      <c r="J17" s="24">
        <v>1502249</v>
      </c>
      <c r="K17" s="24">
        <v>3125705</v>
      </c>
      <c r="L17" s="5">
        <v>1759492.6666666665</v>
      </c>
      <c r="M17" s="5">
        <v>2028755.8333333335</v>
      </c>
      <c r="N17" s="6">
        <v>1792897.5000000002</v>
      </c>
    </row>
    <row r="18" spans="2:14" x14ac:dyDescent="0.3">
      <c r="B18" s="20" t="s">
        <v>3</v>
      </c>
      <c r="C18" s="23">
        <v>3040694</v>
      </c>
      <c r="D18" s="24">
        <v>2440536</v>
      </c>
      <c r="E18" s="24">
        <v>4921648</v>
      </c>
      <c r="F18" s="24">
        <v>2949664</v>
      </c>
      <c r="G18" s="24">
        <v>2379367</v>
      </c>
      <c r="H18" s="24">
        <v>5406441</v>
      </c>
      <c r="I18" s="24">
        <v>5032985</v>
      </c>
      <c r="J18" s="24">
        <v>3290350</v>
      </c>
      <c r="K18" s="24">
        <v>5936384</v>
      </c>
      <c r="L18" s="5">
        <v>1774623.1666666665</v>
      </c>
      <c r="M18" s="5">
        <v>2126652.8333333335</v>
      </c>
      <c r="N18" s="6">
        <v>1955232.666666667</v>
      </c>
    </row>
    <row r="19" spans="2:14" x14ac:dyDescent="0.3">
      <c r="B19" s="20">
        <v>1</v>
      </c>
      <c r="C19" s="23">
        <v>3490844</v>
      </c>
      <c r="D19" s="24">
        <v>2740154</v>
      </c>
      <c r="E19" s="24">
        <v>5000089</v>
      </c>
      <c r="F19" s="24">
        <v>3198544</v>
      </c>
      <c r="G19" s="24">
        <v>2618332</v>
      </c>
      <c r="H19" s="24">
        <v>5489398</v>
      </c>
      <c r="I19" s="24">
        <v>7504082</v>
      </c>
      <c r="J19" s="24">
        <v>5232288</v>
      </c>
      <c r="K19" s="24">
        <v>8033791</v>
      </c>
      <c r="L19" s="5">
        <v>1875639.9999999998</v>
      </c>
      <c r="M19" s="5">
        <v>2314765.3333333335</v>
      </c>
      <c r="N19" s="6">
        <v>2293249.8333333335</v>
      </c>
    </row>
    <row r="20" spans="2:14" x14ac:dyDescent="0.3">
      <c r="B20" s="20" t="s">
        <v>4</v>
      </c>
      <c r="C20" s="23">
        <v>3987871</v>
      </c>
      <c r="D20" s="24">
        <v>2987967</v>
      </c>
      <c r="E20" s="24">
        <v>5234742</v>
      </c>
      <c r="F20" s="24">
        <v>3418434</v>
      </c>
      <c r="G20" s="24">
        <v>2767809</v>
      </c>
      <c r="H20" s="24">
        <v>5575731</v>
      </c>
      <c r="I20" s="24">
        <v>11452440</v>
      </c>
      <c r="J20" s="24">
        <v>7902019</v>
      </c>
      <c r="K20" s="24">
        <v>12198850</v>
      </c>
      <c r="L20" s="5">
        <v>1896432.4999999998</v>
      </c>
      <c r="M20" s="5">
        <v>2541869</v>
      </c>
      <c r="N20" s="6">
        <v>2575310.3333333335</v>
      </c>
    </row>
    <row r="21" spans="2:14" x14ac:dyDescent="0.3">
      <c r="B21" s="20">
        <v>2</v>
      </c>
      <c r="C21" s="23">
        <v>4364253</v>
      </c>
      <c r="D21" s="24">
        <v>3344687</v>
      </c>
      <c r="E21" s="24">
        <v>5462695</v>
      </c>
      <c r="F21" s="24">
        <v>3573628</v>
      </c>
      <c r="G21" s="24">
        <v>2898365</v>
      </c>
      <c r="H21" s="24">
        <v>5753446</v>
      </c>
      <c r="I21" s="24">
        <v>14984560</v>
      </c>
      <c r="J21" s="24">
        <v>9913999</v>
      </c>
      <c r="K21" s="24">
        <v>15850090</v>
      </c>
      <c r="L21" s="5">
        <v>2168873.5</v>
      </c>
      <c r="M21" s="5">
        <v>2831113.833333333</v>
      </c>
      <c r="N21" s="6">
        <v>2916008.6666666665</v>
      </c>
    </row>
    <row r="22" spans="2:14" x14ac:dyDescent="0.3">
      <c r="B22" s="20" t="s">
        <v>5</v>
      </c>
      <c r="C22" s="23">
        <v>4291496</v>
      </c>
      <c r="D22" s="24">
        <v>3604832</v>
      </c>
      <c r="E22" s="24">
        <v>5379315</v>
      </c>
      <c r="F22" s="24">
        <v>3580523</v>
      </c>
      <c r="G22" s="24">
        <v>3045597</v>
      </c>
      <c r="H22" s="24">
        <v>5803406</v>
      </c>
      <c r="I22" s="24">
        <v>16428220</v>
      </c>
      <c r="J22" s="24">
        <v>11565520</v>
      </c>
      <c r="K22" s="24">
        <v>17888640</v>
      </c>
      <c r="L22" s="5">
        <v>2483325.5</v>
      </c>
      <c r="M22" s="5">
        <v>3213208.6666666665</v>
      </c>
      <c r="N22" s="6">
        <v>3321882</v>
      </c>
    </row>
    <row r="23" spans="2:14" x14ac:dyDescent="0.3">
      <c r="B23" s="20">
        <v>3</v>
      </c>
      <c r="C23" s="23">
        <v>4509831</v>
      </c>
      <c r="D23" s="24">
        <v>3697705</v>
      </c>
      <c r="E23" s="24">
        <v>5567107</v>
      </c>
      <c r="F23" s="24">
        <v>3729120</v>
      </c>
      <c r="G23" s="24">
        <v>3121258</v>
      </c>
      <c r="H23" s="24">
        <v>5884495</v>
      </c>
      <c r="I23" s="24">
        <v>18051830</v>
      </c>
      <c r="J23" s="24">
        <v>12615570</v>
      </c>
      <c r="K23" s="24">
        <v>19141090</v>
      </c>
      <c r="L23" s="5">
        <v>2818151.833333333</v>
      </c>
      <c r="M23" s="5">
        <v>3619151.3333333335</v>
      </c>
      <c r="N23" s="6">
        <v>3740934.5</v>
      </c>
    </row>
    <row r="24" spans="2:14" x14ac:dyDescent="0.3">
      <c r="B24" s="20" t="s">
        <v>6</v>
      </c>
      <c r="C24" s="23">
        <v>4744914</v>
      </c>
      <c r="D24" s="24">
        <v>3719302</v>
      </c>
      <c r="E24" s="24">
        <v>5720786</v>
      </c>
      <c r="F24" s="24">
        <v>3836573</v>
      </c>
      <c r="G24" s="24">
        <v>3130697</v>
      </c>
      <c r="H24" s="24">
        <v>5946706</v>
      </c>
      <c r="I24" s="24">
        <v>19026790</v>
      </c>
      <c r="J24" s="24">
        <v>12718120</v>
      </c>
      <c r="K24" s="24">
        <v>20309530</v>
      </c>
      <c r="L24" s="5">
        <v>3261545.3333333335</v>
      </c>
      <c r="M24" s="5">
        <v>4029253.3333333335</v>
      </c>
      <c r="N24" s="6">
        <v>4197868.833333333</v>
      </c>
    </row>
    <row r="25" spans="2:14" x14ac:dyDescent="0.3">
      <c r="B25" s="20">
        <v>4</v>
      </c>
      <c r="C25" s="23">
        <v>4914354</v>
      </c>
      <c r="D25" s="24">
        <v>3836157</v>
      </c>
      <c r="E25" s="24">
        <v>5857384</v>
      </c>
      <c r="F25" s="24">
        <v>3920212</v>
      </c>
      <c r="G25" s="24">
        <v>3191220</v>
      </c>
      <c r="H25" s="24">
        <v>5975427</v>
      </c>
      <c r="I25" s="24">
        <v>19464770</v>
      </c>
      <c r="J25" s="24">
        <v>13138650</v>
      </c>
      <c r="K25" s="24">
        <v>20302940</v>
      </c>
      <c r="L25" s="5">
        <v>3394335.1666666665</v>
      </c>
      <c r="M25" s="5">
        <v>4447470.5</v>
      </c>
      <c r="N25" s="6">
        <v>4503979.5</v>
      </c>
    </row>
    <row r="26" spans="2:14" x14ac:dyDescent="0.3">
      <c r="B26" s="20" t="s">
        <v>7</v>
      </c>
      <c r="C26" s="23">
        <v>5051307</v>
      </c>
      <c r="D26" s="24">
        <v>4030383</v>
      </c>
      <c r="E26" s="24">
        <v>5937994</v>
      </c>
      <c r="F26" s="24">
        <v>3983353</v>
      </c>
      <c r="G26" s="24">
        <v>3286955</v>
      </c>
      <c r="H26" s="24">
        <v>5995312</v>
      </c>
      <c r="I26" s="24">
        <v>20023140</v>
      </c>
      <c r="J26" s="24">
        <v>13531620</v>
      </c>
      <c r="K26" s="24">
        <v>21081820</v>
      </c>
      <c r="L26" s="5">
        <v>3602178</v>
      </c>
      <c r="M26" s="5">
        <v>4753997</v>
      </c>
      <c r="N26" s="6">
        <v>4665520.333333333</v>
      </c>
    </row>
    <row r="27" spans="2:14" x14ac:dyDescent="0.3">
      <c r="B27" s="20">
        <v>5</v>
      </c>
      <c r="C27" s="23">
        <v>5180883</v>
      </c>
      <c r="D27" s="24">
        <v>4167784</v>
      </c>
      <c r="E27" s="24">
        <v>6029802</v>
      </c>
      <c r="F27" s="24">
        <v>4019964</v>
      </c>
      <c r="G27" s="24">
        <v>3386526</v>
      </c>
      <c r="H27" s="24">
        <v>6020105</v>
      </c>
      <c r="I27" s="24">
        <v>20295810</v>
      </c>
      <c r="J27" s="24">
        <v>13870790</v>
      </c>
      <c r="K27" s="24">
        <v>21168610</v>
      </c>
      <c r="L27" s="5">
        <v>3678770.8333333335</v>
      </c>
      <c r="M27" s="5">
        <v>4909480.166666667</v>
      </c>
      <c r="N27" s="6">
        <v>4800483.166666667</v>
      </c>
    </row>
    <row r="28" spans="2:14" x14ac:dyDescent="0.3">
      <c r="B28" s="20" t="s">
        <v>8</v>
      </c>
      <c r="C28" s="23">
        <v>5244680</v>
      </c>
      <c r="D28" s="24">
        <v>4292802</v>
      </c>
      <c r="E28" s="24">
        <v>6071981</v>
      </c>
      <c r="F28" s="24">
        <v>4093525</v>
      </c>
      <c r="G28" s="24">
        <v>3504538</v>
      </c>
      <c r="H28" s="24">
        <v>6045133</v>
      </c>
      <c r="I28" s="24">
        <v>20293590</v>
      </c>
      <c r="J28" s="24">
        <v>13948250</v>
      </c>
      <c r="K28" s="24">
        <v>21226470</v>
      </c>
      <c r="L28" s="5">
        <v>3772025.666666667</v>
      </c>
      <c r="M28" s="5">
        <v>4993796.833333334</v>
      </c>
      <c r="N28" s="6">
        <v>4890311.333333333</v>
      </c>
    </row>
    <row r="29" spans="2:14" ht="15" thickBot="1" x14ac:dyDescent="0.35">
      <c r="B29" s="21">
        <v>6</v>
      </c>
      <c r="C29" s="25">
        <v>5139399</v>
      </c>
      <c r="D29" s="26">
        <v>4369497</v>
      </c>
      <c r="E29" s="26">
        <v>5980938</v>
      </c>
      <c r="F29" s="26">
        <v>4030253</v>
      </c>
      <c r="G29" s="26">
        <v>3592874</v>
      </c>
      <c r="H29" s="26">
        <v>5927639</v>
      </c>
      <c r="I29" s="26">
        <v>19567630</v>
      </c>
      <c r="J29" s="26">
        <v>14237510</v>
      </c>
      <c r="K29" s="26">
        <v>20829470</v>
      </c>
      <c r="L29" s="8">
        <v>3861958.1666666665</v>
      </c>
      <c r="M29" s="8">
        <v>5071737.666666667</v>
      </c>
      <c r="N29" s="9">
        <v>4935150</v>
      </c>
    </row>
  </sheetData>
  <mergeCells count="8">
    <mergeCell ref="L1:N1"/>
    <mergeCell ref="L16:N16"/>
    <mergeCell ref="C1:E1"/>
    <mergeCell ref="F1:H1"/>
    <mergeCell ref="I1:K1"/>
    <mergeCell ref="C16:E16"/>
    <mergeCell ref="F16:H16"/>
    <mergeCell ref="I16:K1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TseV2</vt:lpstr>
      <vt:lpstr>TseV3</vt:lpstr>
      <vt:lpstr>Means of 3 exp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Julia</cp:lastModifiedBy>
  <dcterms:created xsi:type="dcterms:W3CDTF">2022-01-20T12:49:16Z</dcterms:created>
  <dcterms:modified xsi:type="dcterms:W3CDTF">2022-07-22T12:26:24Z</dcterms:modified>
</cp:coreProperties>
</file>